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Transba\Guia Ref TBA 2633 ELABORACION\Guía de Referencia Transba 2026-2033\Archivos\Planillas\"/>
    </mc:Choice>
  </mc:AlternateContent>
  <xr:revisionPtr revIDLastSave="0" documentId="13_ncr:1_{8C86756D-8B4F-452D-99F7-78A010B37B02}" xr6:coauthVersionLast="47" xr6:coauthVersionMax="47" xr10:uidLastSave="{00000000-0000-0000-0000-000000000000}"/>
  <bookViews>
    <workbookView xWindow="-28920" yWindow="-4125" windowWidth="29040" windowHeight="15720" xr2:uid="{00000000-000D-0000-FFFF-FFFF00000000}"/>
  </bookViews>
  <sheets>
    <sheet name="Corto" sheetId="1" r:id="rId1"/>
  </sheets>
  <definedNames>
    <definedName name="_xlnm._FilterDatabase" localSheetId="0" hidden="1">Corto!$O$6:$P$177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I5" i="1" s="1"/>
  <c r="K5" i="1" s="1"/>
  <c r="M5" i="1" s="1"/>
  <c r="O5" i="1" s="1"/>
</calcChain>
</file>

<file path=xl/sharedStrings.xml><?xml version="1.0" encoding="utf-8"?>
<sst xmlns="http://schemas.openxmlformats.org/spreadsheetml/2006/main" count="232" uniqueCount="176">
  <si>
    <t>NIVELES DE CORTOCIRCUITO</t>
  </si>
  <si>
    <t>Estación Transformadora</t>
  </si>
  <si>
    <t>Potencia Admisible</t>
  </si>
  <si>
    <t>No.</t>
  </si>
  <si>
    <t>Nombre</t>
  </si>
  <si>
    <t>Un</t>
  </si>
  <si>
    <t>Trif.</t>
  </si>
  <si>
    <t>Mono</t>
  </si>
  <si>
    <t>CAMPANA (*)</t>
  </si>
  <si>
    <t>SIDERCA 0</t>
  </si>
  <si>
    <t>Sin Datos</t>
  </si>
  <si>
    <t>CORCEMAR</t>
  </si>
  <si>
    <t>TOYOTA</t>
  </si>
  <si>
    <t>ATUCHA I</t>
  </si>
  <si>
    <t>PRAXAIR</t>
  </si>
  <si>
    <t>CAMPANA 132</t>
  </si>
  <si>
    <t>CAMPANA III</t>
  </si>
  <si>
    <t>FUTURA</t>
  </si>
  <si>
    <t>RAMALLO IND.</t>
  </si>
  <si>
    <t>SIDERAR</t>
  </si>
  <si>
    <t>SAN PEDRO</t>
  </si>
  <si>
    <t>PAPEL PRENSA</t>
  </si>
  <si>
    <t>BARADERO</t>
  </si>
  <si>
    <t>LAS PALMAS</t>
  </si>
  <si>
    <t>PROTISA</t>
  </si>
  <si>
    <t>EASTMAN</t>
  </si>
  <si>
    <t>VILLA LIA</t>
  </si>
  <si>
    <t>S.A. DE ARECO</t>
  </si>
  <si>
    <t>ARRECIFES</t>
  </si>
  <si>
    <t>PERGAMINO</t>
  </si>
  <si>
    <t>ROJAS</t>
  </si>
  <si>
    <t>I.M.S.A.</t>
  </si>
  <si>
    <t>BRAGADO</t>
  </si>
  <si>
    <t>25 DE MAYO</t>
  </si>
  <si>
    <t>9 DE JULIO</t>
  </si>
  <si>
    <t>C. CASARES</t>
  </si>
  <si>
    <t>LINCOLN</t>
  </si>
  <si>
    <t>SALADILLO</t>
  </si>
  <si>
    <t>CHACABUCO</t>
  </si>
  <si>
    <t>CHACABUCO IND.</t>
  </si>
  <si>
    <t>SALTO</t>
  </si>
  <si>
    <t>CHIVILCOY</t>
  </si>
  <si>
    <t>CHIVILCOY DOS</t>
  </si>
  <si>
    <t>MERCEDES</t>
  </si>
  <si>
    <t>MERCEDES DOS</t>
  </si>
  <si>
    <t>LOBOS</t>
  </si>
  <si>
    <t>HENDERSON</t>
  </si>
  <si>
    <t>C. CHARLONE</t>
  </si>
  <si>
    <t>GRAL. VILLEGAS</t>
  </si>
  <si>
    <t>C. AVELLANEDA</t>
  </si>
  <si>
    <t>LOMA NEGRA</t>
  </si>
  <si>
    <t>TANDIL</t>
  </si>
  <si>
    <t>TANDIL INDUSTRIAL</t>
  </si>
  <si>
    <t>AYACUCHO</t>
  </si>
  <si>
    <t>BARKER</t>
  </si>
  <si>
    <t>BALCARCE</t>
  </si>
  <si>
    <t>VIVORATÁ</t>
  </si>
  <si>
    <t>MAR DEL PLATA</t>
  </si>
  <si>
    <t>RUTA 2 (EDEA)</t>
  </si>
  <si>
    <t>JARA 1 (EDEA)</t>
  </si>
  <si>
    <t>JARA 2 (EDEA)</t>
  </si>
  <si>
    <t>PUEYRREDON 1 (EDEA)</t>
  </si>
  <si>
    <t>PUEYRREDON 2 (EDEA)</t>
  </si>
  <si>
    <t>TERMINAL 1 (EDEA)</t>
  </si>
  <si>
    <t>TERMINAL 2 (EDEA)</t>
  </si>
  <si>
    <t>CT 9 DE JULIO (EDEA)</t>
  </si>
  <si>
    <t>SUR (EDEA)</t>
  </si>
  <si>
    <t>CHILLAR</t>
  </si>
  <si>
    <t>NECOCHEA</t>
  </si>
  <si>
    <t>MIRAMAR</t>
  </si>
  <si>
    <t>AZUL</t>
  </si>
  <si>
    <t>RAUCH</t>
  </si>
  <si>
    <t>LAS FLORES</t>
  </si>
  <si>
    <t>ROSAS</t>
  </si>
  <si>
    <t>NEWTON</t>
  </si>
  <si>
    <t>MONTE</t>
  </si>
  <si>
    <t>BRANDSEN</t>
  </si>
  <si>
    <t>DOLORES</t>
  </si>
  <si>
    <t>LAS ARMAS</t>
  </si>
  <si>
    <t>MADARIAGA</t>
  </si>
  <si>
    <t>VILLA GESELL</t>
  </si>
  <si>
    <t>PINAMAR</t>
  </si>
  <si>
    <t>VALERIA DEL MAR</t>
  </si>
  <si>
    <t>LAS TONINAS</t>
  </si>
  <si>
    <t>SAN CLEMENTE</t>
  </si>
  <si>
    <t>C. PATAGONES</t>
  </si>
  <si>
    <t>TORNQUIST</t>
  </si>
  <si>
    <t>PIGUE</t>
  </si>
  <si>
    <t>SALLIQUELÓ</t>
  </si>
  <si>
    <t>CNEL. SUAREZ</t>
  </si>
  <si>
    <t>GUAMINÍ</t>
  </si>
  <si>
    <t>CNEL. PRINGLES</t>
  </si>
  <si>
    <t>INDIO RICO</t>
  </si>
  <si>
    <t>LAPRIDA</t>
  </si>
  <si>
    <t>LA PAMPITA</t>
  </si>
  <si>
    <t>DORREGO</t>
  </si>
  <si>
    <t>MONTE HERMOSO</t>
  </si>
  <si>
    <t>BOLÍVAR</t>
  </si>
  <si>
    <t>25 DE MAYO DOS</t>
  </si>
  <si>
    <t>3 ARROYOS</t>
  </si>
  <si>
    <t>PETRQ.B.BLANCA</t>
  </si>
  <si>
    <t>NORTE II</t>
  </si>
  <si>
    <t>B. BLANCA SUR</t>
  </si>
  <si>
    <t>URB. B.BLANCA</t>
  </si>
  <si>
    <t>CT PIEDRABUENA</t>
  </si>
  <si>
    <t>PUNTA ALTA</t>
  </si>
  <si>
    <t>M. BURATOVICH</t>
  </si>
  <si>
    <t>VILLALONGA</t>
  </si>
  <si>
    <t>Rojo:</t>
  </si>
  <si>
    <t>LOS TEROS</t>
  </si>
  <si>
    <t>LA GENOVEVA</t>
  </si>
  <si>
    <t>BAJO HONDO</t>
  </si>
  <si>
    <t>TRES PICOS</t>
  </si>
  <si>
    <t>CORTI</t>
  </si>
  <si>
    <t>LA CASTELLANA</t>
  </si>
  <si>
    <t>BARKER DOS</t>
  </si>
  <si>
    <t>SAN NICOLÁS NORTE</t>
  </si>
  <si>
    <t>SAN PEDRO INDUSTRIAL</t>
  </si>
  <si>
    <t>PERGAMINO INDUSTRIAL</t>
  </si>
  <si>
    <t>JUNÍN</t>
  </si>
  <si>
    <t>JUNÍN SUR</t>
  </si>
  <si>
    <t>LUJÁN INDUSTRIAL</t>
  </si>
  <si>
    <t>LOS CARDALES</t>
  </si>
  <si>
    <t>NAVARRO</t>
  </si>
  <si>
    <t>ROQUE PÉREZ</t>
  </si>
  <si>
    <t>RAUCH DOS</t>
  </si>
  <si>
    <t>MIRAMAR DOS</t>
  </si>
  <si>
    <t>OLAVARRÍA 132</t>
  </si>
  <si>
    <t>OLAVARRÍA</t>
  </si>
  <si>
    <t>COLÓN</t>
  </si>
  <si>
    <t>SAN NICOLÁS OESTE</t>
  </si>
  <si>
    <t>S.NICOLÁS URB.</t>
  </si>
  <si>
    <t>ZÁRATE-Campana</t>
  </si>
  <si>
    <t>ZÁRATE-Atucha</t>
  </si>
  <si>
    <t>SAN NICOLÁS</t>
  </si>
  <si>
    <t>LUJÁN</t>
  </si>
  <si>
    <t>LUJÁN DOS</t>
  </si>
  <si>
    <t>TRENQUE LAUQUEN</t>
  </si>
  <si>
    <t>PEHUAJÓ</t>
  </si>
  <si>
    <t>CACHARÍ</t>
  </si>
  <si>
    <t>CHASCOMÚS</t>
  </si>
  <si>
    <t>QUEQUÉN</t>
  </si>
  <si>
    <t>GONZALES CHAVES</t>
  </si>
  <si>
    <t>MAR DE AJÓ</t>
  </si>
  <si>
    <t>MAR DEL TUYÚ</t>
  </si>
  <si>
    <t>PUÁN</t>
  </si>
  <si>
    <t>CNEL. ROSALES</t>
  </si>
  <si>
    <t>MAR DEL PLATA IND.</t>
  </si>
  <si>
    <t>RAMALLO (**)</t>
  </si>
  <si>
    <t>CHANARES</t>
  </si>
  <si>
    <t>P. LURO</t>
  </si>
  <si>
    <t>S.A. GILES</t>
  </si>
  <si>
    <t>NORTE (EDEA)</t>
  </si>
  <si>
    <t>GRAL. BELGRANO</t>
  </si>
  <si>
    <t>CAP. SARMIENTO</t>
  </si>
  <si>
    <t>S.A. ARECO</t>
  </si>
  <si>
    <t>VASQUEZ</t>
  </si>
  <si>
    <t>LA NUMANCIA</t>
  </si>
  <si>
    <t>LA CHINA</t>
  </si>
  <si>
    <t>ARRECIFES OESTE</t>
  </si>
  <si>
    <t>BAIGORRITA</t>
  </si>
  <si>
    <t>Potencias de cortocircuito que exceden la máxima admitida por el equipamiento</t>
  </si>
  <si>
    <t>CANGREJALES</t>
  </si>
  <si>
    <t>BAHÍA BLANCA 1</t>
  </si>
  <si>
    <t>BAHÍA BLANCA 2</t>
  </si>
  <si>
    <t>5000</t>
  </si>
  <si>
    <t>S.A. DE ARECO SUR</t>
  </si>
  <si>
    <t>QUERANDIES</t>
  </si>
  <si>
    <t>TRES PICOS SUR</t>
  </si>
  <si>
    <t>LA ARMONIA</t>
  </si>
  <si>
    <t>PLOMER</t>
  </si>
  <si>
    <t>BAHÍA BLANCA 3</t>
  </si>
  <si>
    <t>TRES PICOS OESTE 2</t>
  </si>
  <si>
    <t>Potencias Simétricas de Cortocircuito [MVA], para los escenarios del Pico Verano 2026/27 al 2033/34</t>
  </si>
  <si>
    <t>TRES PICOS OESTE 1</t>
  </si>
  <si>
    <t>PROFERTIL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</si>
</sst>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;;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6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/>
    </xf>
    <xf numFmtId="1" fontId="0" fillId="0" borderId="0" xfId="0" applyNumberFormat="1"/>
    <xf numFmtId="9" fontId="0" fillId="0" borderId="0" xfId="4" applyFont="1"/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5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1" fontId="7" fillId="0" borderId="18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/>
    </xf>
    <xf numFmtId="164" fontId="7" fillId="0" borderId="20" xfId="0" applyNumberFormat="1" applyFont="1" applyBorder="1" applyAlignment="1">
      <alignment horizontal="center"/>
    </xf>
    <xf numFmtId="164" fontId="7" fillId="0" borderId="21" xfId="0" applyNumberFormat="1" applyFont="1" applyBorder="1" applyAlignment="1">
      <alignment horizontal="center"/>
    </xf>
    <xf numFmtId="49" fontId="7" fillId="0" borderId="19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1" fontId="7" fillId="0" borderId="23" xfId="0" applyNumberFormat="1" applyFont="1" applyBorder="1" applyAlignment="1">
      <alignment horizontal="center"/>
    </xf>
    <xf numFmtId="164" fontId="7" fillId="0" borderId="24" xfId="0" applyNumberFormat="1" applyFont="1" applyBorder="1" applyAlignment="1">
      <alignment horizontal="center"/>
    </xf>
    <xf numFmtId="164" fontId="7" fillId="0" borderId="25" xfId="0" applyNumberFormat="1" applyFont="1" applyBorder="1" applyAlignment="1">
      <alignment horizontal="center"/>
    </xf>
    <xf numFmtId="164" fontId="7" fillId="0" borderId="26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Percent" xfId="4" builtinId="5"/>
    <cellStyle name="Porcentaje 2" xfId="3" xr:uid="{00000000-0005-0000-0000-000004000000}"/>
  </cellStyles>
  <dxfs count="1">
    <dxf>
      <font>
        <b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4"/>
  <dimension ref="A1:S179"/>
  <sheetViews>
    <sheetView showGridLines="0"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D7" sqref="D7"/>
    </sheetView>
  </sheetViews>
  <sheetFormatPr defaultColWidth="11.42578125" defaultRowHeight="12.75" x14ac:dyDescent="0.2"/>
  <cols>
    <col min="1" max="1" width="9.85546875" customWidth="1"/>
    <col min="2" max="2" width="25.85546875" customWidth="1"/>
    <col min="3" max="3" width="7" customWidth="1"/>
    <col min="4" max="4" width="12.7109375" customWidth="1"/>
  </cols>
  <sheetData>
    <row r="1" spans="1:19" ht="20.25" x14ac:dyDescent="0.3">
      <c r="F1" s="1" t="s">
        <v>0</v>
      </c>
    </row>
    <row r="2" spans="1:19" ht="15" x14ac:dyDescent="0.2">
      <c r="D2" s="2" t="s">
        <v>173</v>
      </c>
    </row>
    <row r="3" spans="1:19" x14ac:dyDescent="0.2">
      <c r="D3" s="3"/>
      <c r="E3" s="3"/>
      <c r="F3" s="3"/>
      <c r="G3" s="3"/>
      <c r="H3" s="3"/>
      <c r="I3" s="3"/>
      <c r="J3" s="3"/>
    </row>
    <row r="4" spans="1:19" ht="13.5" thickBot="1" x14ac:dyDescent="0.25"/>
    <row r="5" spans="1:19" s="4" customFormat="1" ht="17.25" customHeight="1" x14ac:dyDescent="0.2">
      <c r="A5" s="36" t="s">
        <v>1</v>
      </c>
      <c r="B5" s="37"/>
      <c r="C5" s="38"/>
      <c r="D5" s="39" t="s">
        <v>2</v>
      </c>
      <c r="E5" s="34">
        <v>2026</v>
      </c>
      <c r="F5" s="35"/>
      <c r="G5" s="34">
        <f>E5+1</f>
        <v>2027</v>
      </c>
      <c r="H5" s="35"/>
      <c r="I5" s="34">
        <f>G5+1</f>
        <v>2028</v>
      </c>
      <c r="J5" s="35"/>
      <c r="K5" s="34">
        <f>I5+1</f>
        <v>2029</v>
      </c>
      <c r="L5" s="35"/>
      <c r="M5" s="34">
        <f>K5+2</f>
        <v>2031</v>
      </c>
      <c r="N5" s="35"/>
      <c r="O5" s="34">
        <f>M5+2</f>
        <v>2033</v>
      </c>
      <c r="P5" s="35"/>
    </row>
    <row r="6" spans="1:19" s="5" customFormat="1" ht="13.5" thickBot="1" x14ac:dyDescent="0.25">
      <c r="A6" s="9" t="s">
        <v>3</v>
      </c>
      <c r="B6" s="10" t="s">
        <v>4</v>
      </c>
      <c r="C6" s="11" t="s">
        <v>5</v>
      </c>
      <c r="D6" s="40"/>
      <c r="E6" s="12" t="s">
        <v>6</v>
      </c>
      <c r="F6" s="11" t="s">
        <v>7</v>
      </c>
      <c r="G6" s="12" t="s">
        <v>6</v>
      </c>
      <c r="H6" s="11" t="s">
        <v>7</v>
      </c>
      <c r="I6" s="13" t="s">
        <v>6</v>
      </c>
      <c r="J6" s="14" t="s">
        <v>7</v>
      </c>
      <c r="K6" s="12" t="s">
        <v>6</v>
      </c>
      <c r="L6" s="11" t="s">
        <v>7</v>
      </c>
      <c r="M6" s="12" t="s">
        <v>6</v>
      </c>
      <c r="N6" s="11" t="s">
        <v>7</v>
      </c>
      <c r="O6" s="12" t="s">
        <v>6</v>
      </c>
      <c r="P6" s="11" t="s">
        <v>7</v>
      </c>
    </row>
    <row r="7" spans="1:19" x14ac:dyDescent="0.2">
      <c r="A7" s="15">
        <v>2102</v>
      </c>
      <c r="B7" s="16" t="s">
        <v>32</v>
      </c>
      <c r="C7" s="17">
        <v>220</v>
      </c>
      <c r="D7" s="18">
        <v>12000</v>
      </c>
      <c r="E7" s="41">
        <v>1664.6151301060495</v>
      </c>
      <c r="F7" s="19">
        <v>1726.7103498722595</v>
      </c>
      <c r="G7" s="20">
        <v>1686.0085438846052</v>
      </c>
      <c r="H7" s="19">
        <v>1732.6938683285669</v>
      </c>
      <c r="I7" s="20">
        <v>1687.0656711708477</v>
      </c>
      <c r="J7" s="19">
        <v>1733.3554135885538</v>
      </c>
      <c r="K7" s="20">
        <v>1667.5559662981955</v>
      </c>
      <c r="L7" s="19">
        <v>1683.5480038259875</v>
      </c>
      <c r="M7" s="20">
        <v>1648.6309205015125</v>
      </c>
      <c r="N7" s="19">
        <v>1668.594628627513</v>
      </c>
      <c r="O7" s="20">
        <v>1648.2069979542252</v>
      </c>
      <c r="P7" s="19">
        <v>1665.2464149877094</v>
      </c>
      <c r="Q7" s="8"/>
      <c r="R7" s="8"/>
      <c r="S7" s="8"/>
    </row>
    <row r="8" spans="1:19" x14ac:dyDescent="0.2">
      <c r="A8" s="21">
        <v>2104</v>
      </c>
      <c r="B8" s="22" t="s">
        <v>46</v>
      </c>
      <c r="C8" s="23">
        <v>220</v>
      </c>
      <c r="D8" s="24">
        <v>12000</v>
      </c>
      <c r="E8" s="20">
        <v>2783.9866586512412</v>
      </c>
      <c r="F8" s="25">
        <v>2786.8418049984639</v>
      </c>
      <c r="G8" s="26">
        <v>2775.9244234748585</v>
      </c>
      <c r="H8" s="25">
        <v>2776.1864746707511</v>
      </c>
      <c r="I8" s="26">
        <v>2769.796126252465</v>
      </c>
      <c r="J8" s="25">
        <v>2771.0020471842449</v>
      </c>
      <c r="K8" s="26">
        <v>2870.2184188940196</v>
      </c>
      <c r="L8" s="25">
        <v>2872.9333251089211</v>
      </c>
      <c r="M8" s="26">
        <v>2777.6408506489629</v>
      </c>
      <c r="N8" s="25">
        <v>2779.6119324635438</v>
      </c>
      <c r="O8" s="26">
        <v>2812.7558806518477</v>
      </c>
      <c r="P8" s="25">
        <v>2805.9172787642874</v>
      </c>
    </row>
    <row r="9" spans="1:19" x14ac:dyDescent="0.2">
      <c r="A9" s="21">
        <v>2200</v>
      </c>
      <c r="B9" s="22" t="s">
        <v>65</v>
      </c>
      <c r="C9" s="23">
        <v>132</v>
      </c>
      <c r="D9" s="24" t="s">
        <v>10</v>
      </c>
      <c r="E9" s="20">
        <v>2454.3232925076081</v>
      </c>
      <c r="F9" s="25">
        <v>2699.1084914915864</v>
      </c>
      <c r="G9" s="26">
        <v>2523.0411477288944</v>
      </c>
      <c r="H9" s="25">
        <v>2754.7815060981693</v>
      </c>
      <c r="I9" s="26">
        <v>2718.289239743609</v>
      </c>
      <c r="J9" s="25">
        <v>2953.2539938862265</v>
      </c>
      <c r="K9" s="26">
        <v>3263.0631000406297</v>
      </c>
      <c r="L9" s="25">
        <v>3369.2625032831857</v>
      </c>
      <c r="M9" s="26">
        <v>3294.4019287443202</v>
      </c>
      <c r="N9" s="25">
        <v>3397.0694477795382</v>
      </c>
      <c r="O9" s="26">
        <v>3300.4756236050548</v>
      </c>
      <c r="P9" s="25">
        <v>3397.1868883981456</v>
      </c>
    </row>
    <row r="10" spans="1:19" x14ac:dyDescent="0.2">
      <c r="A10" s="21">
        <v>2201</v>
      </c>
      <c r="B10" s="22" t="s">
        <v>130</v>
      </c>
      <c r="C10" s="23">
        <v>132</v>
      </c>
      <c r="D10" s="24">
        <v>7200</v>
      </c>
      <c r="E10" s="20">
        <v>2823.6787193069672</v>
      </c>
      <c r="F10" s="25">
        <v>3113.8528677828554</v>
      </c>
      <c r="G10" s="26">
        <v>2794.0112437408648</v>
      </c>
      <c r="H10" s="25">
        <v>3086.0690568078508</v>
      </c>
      <c r="I10" s="26">
        <v>3053.2919989406346</v>
      </c>
      <c r="J10" s="25">
        <v>3306.0238247684501</v>
      </c>
      <c r="K10" s="26">
        <v>3072.0668081891704</v>
      </c>
      <c r="L10" s="25">
        <v>3320.9962287098419</v>
      </c>
      <c r="M10" s="26">
        <v>3029.9973084880576</v>
      </c>
      <c r="N10" s="25">
        <v>3285.0098450274863</v>
      </c>
      <c r="O10" s="26">
        <v>3029.2057047807193</v>
      </c>
      <c r="P10" s="25">
        <v>3282.0387844001366</v>
      </c>
    </row>
    <row r="11" spans="1:19" x14ac:dyDescent="0.2">
      <c r="A11" s="21">
        <v>2202</v>
      </c>
      <c r="B11" s="22" t="s">
        <v>13</v>
      </c>
      <c r="C11" s="23">
        <v>132</v>
      </c>
      <c r="D11" s="24">
        <v>5000</v>
      </c>
      <c r="E11" s="20">
        <v>1950.7062495948844</v>
      </c>
      <c r="F11" s="25">
        <v>1745.0839453636427</v>
      </c>
      <c r="G11" s="26">
        <v>2309.6926849136776</v>
      </c>
      <c r="H11" s="25">
        <v>2169.2561481469652</v>
      </c>
      <c r="I11" s="26">
        <v>2319.030818253485</v>
      </c>
      <c r="J11" s="25">
        <v>2175.862736691081</v>
      </c>
      <c r="K11" s="26">
        <v>2306.0775886570946</v>
      </c>
      <c r="L11" s="25">
        <v>2163.1621142426025</v>
      </c>
      <c r="M11" s="26">
        <v>2355.5165712705038</v>
      </c>
      <c r="N11" s="25">
        <v>2198.3785800375967</v>
      </c>
      <c r="O11" s="26">
        <v>2359.2878127758195</v>
      </c>
      <c r="P11" s="25">
        <v>2198.8663978774871</v>
      </c>
    </row>
    <row r="12" spans="1:19" x14ac:dyDescent="0.2">
      <c r="A12" s="21">
        <v>2203</v>
      </c>
      <c r="B12" s="22" t="s">
        <v>106</v>
      </c>
      <c r="C12" s="23">
        <v>132</v>
      </c>
      <c r="D12" s="24">
        <v>9000</v>
      </c>
      <c r="E12" s="20">
        <v>521.05870329542188</v>
      </c>
      <c r="F12" s="25">
        <v>527.00930831812366</v>
      </c>
      <c r="G12" s="26">
        <v>518.8512436302791</v>
      </c>
      <c r="H12" s="25">
        <v>523.5148474933419</v>
      </c>
      <c r="I12" s="26">
        <v>515.62600562093155</v>
      </c>
      <c r="J12" s="25">
        <v>521.2613492432364</v>
      </c>
      <c r="K12" s="26">
        <v>515.12586762679882</v>
      </c>
      <c r="L12" s="25">
        <v>526.58528885063572</v>
      </c>
      <c r="M12" s="26">
        <v>512.98262584082352</v>
      </c>
      <c r="N12" s="25">
        <v>520.69522211828973</v>
      </c>
      <c r="O12" s="26">
        <v>512.63170507395773</v>
      </c>
      <c r="P12" s="25">
        <v>517.66528462779922</v>
      </c>
    </row>
    <row r="13" spans="1:19" x14ac:dyDescent="0.2">
      <c r="A13" s="21">
        <v>2204</v>
      </c>
      <c r="B13" s="22" t="s">
        <v>70</v>
      </c>
      <c r="C13" s="23">
        <v>132</v>
      </c>
      <c r="D13" s="24">
        <v>3500</v>
      </c>
      <c r="E13" s="20">
        <v>878.5468940791485</v>
      </c>
      <c r="F13" s="25">
        <v>845.59060900463157</v>
      </c>
      <c r="G13" s="26">
        <v>885.85566141757988</v>
      </c>
      <c r="H13" s="25">
        <v>850.56981264753131</v>
      </c>
      <c r="I13" s="26">
        <v>898.87733362294716</v>
      </c>
      <c r="J13" s="25">
        <v>860.39415675913483</v>
      </c>
      <c r="K13" s="26">
        <v>929.58456250499216</v>
      </c>
      <c r="L13" s="25">
        <v>880.64865800381256</v>
      </c>
      <c r="M13" s="26">
        <v>920.76101430687402</v>
      </c>
      <c r="N13" s="25">
        <v>871.78661266721315</v>
      </c>
      <c r="O13" s="26">
        <v>915.55433088360303</v>
      </c>
      <c r="P13" s="25">
        <v>878.11094502368974</v>
      </c>
    </row>
    <row r="14" spans="1:19" x14ac:dyDescent="0.2">
      <c r="A14" s="21">
        <v>2205</v>
      </c>
      <c r="B14" s="22" t="s">
        <v>107</v>
      </c>
      <c r="C14" s="23">
        <v>132</v>
      </c>
      <c r="D14" s="24">
        <v>5000</v>
      </c>
      <c r="E14" s="20">
        <v>298.66136451034919</v>
      </c>
      <c r="F14" s="25">
        <v>369.04626150844825</v>
      </c>
      <c r="G14" s="26">
        <v>297.73688545931935</v>
      </c>
      <c r="H14" s="25">
        <v>379.94685608959611</v>
      </c>
      <c r="I14" s="26">
        <v>293.54216878674413</v>
      </c>
      <c r="J14" s="25">
        <v>372.06615368988122</v>
      </c>
      <c r="K14" s="26">
        <v>293.35312453818159</v>
      </c>
      <c r="L14" s="25">
        <v>372.48589129198405</v>
      </c>
      <c r="M14" s="26">
        <v>295.03384177112252</v>
      </c>
      <c r="N14" s="25">
        <v>375.56437643988477</v>
      </c>
      <c r="O14" s="26">
        <v>295.99414868861925</v>
      </c>
      <c r="P14" s="25">
        <v>376.67920901781696</v>
      </c>
    </row>
    <row r="15" spans="1:19" x14ac:dyDescent="0.2">
      <c r="A15" s="21">
        <v>2206</v>
      </c>
      <c r="B15" s="22" t="s">
        <v>163</v>
      </c>
      <c r="C15" s="23">
        <v>132</v>
      </c>
      <c r="D15" s="24">
        <v>7000</v>
      </c>
      <c r="E15" s="20">
        <v>5142.4639138021785</v>
      </c>
      <c r="F15" s="25">
        <v>6172.6605504832951</v>
      </c>
      <c r="G15" s="26">
        <v>5524.9126573765498</v>
      </c>
      <c r="H15" s="25">
        <v>6608.7900222427834</v>
      </c>
      <c r="I15" s="26">
        <v>5481.1024654163284</v>
      </c>
      <c r="J15" s="25">
        <v>6555.3671209800641</v>
      </c>
      <c r="K15" s="26">
        <v>5553.6287820538728</v>
      </c>
      <c r="L15" s="25">
        <v>6617.6260561923937</v>
      </c>
      <c r="M15" s="26">
        <v>5509.018073152517</v>
      </c>
      <c r="N15" s="25">
        <v>6560.1795857537072</v>
      </c>
      <c r="O15" s="26">
        <v>5628.9306884469079</v>
      </c>
      <c r="P15" s="25">
        <v>6743.4528102116519</v>
      </c>
    </row>
    <row r="16" spans="1:19" x14ac:dyDescent="0.2">
      <c r="A16" s="21">
        <v>2207</v>
      </c>
      <c r="B16" s="22" t="s">
        <v>47</v>
      </c>
      <c r="C16" s="23">
        <v>132</v>
      </c>
      <c r="D16" s="24" t="s">
        <v>17</v>
      </c>
      <c r="E16" s="20">
        <v>0</v>
      </c>
      <c r="F16" s="25">
        <v>0</v>
      </c>
      <c r="G16" s="26">
        <v>0</v>
      </c>
      <c r="H16" s="25">
        <v>0</v>
      </c>
      <c r="I16" s="26">
        <v>0</v>
      </c>
      <c r="J16" s="25">
        <v>0</v>
      </c>
      <c r="K16" s="26">
        <v>0</v>
      </c>
      <c r="L16" s="25">
        <v>0</v>
      </c>
      <c r="M16" s="26">
        <v>3207.1626497473831</v>
      </c>
      <c r="N16" s="25">
        <v>3247.5848316835986</v>
      </c>
      <c r="O16" s="26">
        <v>3253.3416142016636</v>
      </c>
      <c r="P16" s="25">
        <v>3277.7421906044401</v>
      </c>
    </row>
    <row r="17" spans="1:16" x14ac:dyDescent="0.2">
      <c r="A17" s="21">
        <v>2210</v>
      </c>
      <c r="B17" s="22" t="s">
        <v>55</v>
      </c>
      <c r="C17" s="23">
        <v>132</v>
      </c>
      <c r="D17" s="24">
        <v>5000</v>
      </c>
      <c r="E17" s="20">
        <v>952.84207436583392</v>
      </c>
      <c r="F17" s="25">
        <v>790.07089333084684</v>
      </c>
      <c r="G17" s="26">
        <v>959.35138929611253</v>
      </c>
      <c r="H17" s="25">
        <v>838.71211165097088</v>
      </c>
      <c r="I17" s="26">
        <v>963.36851110148643</v>
      </c>
      <c r="J17" s="25">
        <v>840.99677713859307</v>
      </c>
      <c r="K17" s="26">
        <v>1008.8228411137738</v>
      </c>
      <c r="L17" s="25">
        <v>863.4378433817011</v>
      </c>
      <c r="M17" s="26">
        <v>1013.5169760732491</v>
      </c>
      <c r="N17" s="25">
        <v>866.50375646822727</v>
      </c>
      <c r="O17" s="26">
        <v>1011.7523972717312</v>
      </c>
      <c r="P17" s="25">
        <v>863.73922036851786</v>
      </c>
    </row>
    <row r="18" spans="1:16" x14ac:dyDescent="0.2">
      <c r="A18" s="21">
        <v>2208</v>
      </c>
      <c r="B18" s="22" t="s">
        <v>164</v>
      </c>
      <c r="C18" s="23">
        <v>132</v>
      </c>
      <c r="D18" s="24">
        <v>7000</v>
      </c>
      <c r="E18" s="20">
        <v>5142.4639138021785</v>
      </c>
      <c r="F18" s="25">
        <v>6172.6605504832951</v>
      </c>
      <c r="G18" s="26">
        <v>5524.9126573765498</v>
      </c>
      <c r="H18" s="25">
        <v>6608.7900222427834</v>
      </c>
      <c r="I18" s="26">
        <v>5481.1024654163284</v>
      </c>
      <c r="J18" s="25">
        <v>6555.3671209800641</v>
      </c>
      <c r="K18" s="26">
        <v>5553.6287820538728</v>
      </c>
      <c r="L18" s="25">
        <v>6617.6260561923937</v>
      </c>
      <c r="M18" s="26">
        <v>5509.018073152517</v>
      </c>
      <c r="N18" s="25">
        <v>6560.1795857537072</v>
      </c>
      <c r="O18" s="26">
        <v>5628.9306884469079</v>
      </c>
      <c r="P18" s="25">
        <v>6743.4528102116519</v>
      </c>
    </row>
    <row r="19" spans="1:16" x14ac:dyDescent="0.2">
      <c r="A19" s="21">
        <v>2212</v>
      </c>
      <c r="B19" s="22" t="s">
        <v>54</v>
      </c>
      <c r="C19" s="23">
        <v>132</v>
      </c>
      <c r="D19" s="24">
        <v>5000</v>
      </c>
      <c r="E19" s="20">
        <v>1490.0071414570596</v>
      </c>
      <c r="F19" s="25">
        <v>1396.3697490639624</v>
      </c>
      <c r="G19" s="26">
        <v>1487.2825168136001</v>
      </c>
      <c r="H19" s="25">
        <v>1393.0901628441188</v>
      </c>
      <c r="I19" s="26">
        <v>1489.433417803072</v>
      </c>
      <c r="J19" s="25">
        <v>1394.6467998288213</v>
      </c>
      <c r="K19" s="26">
        <v>1496.3724979515719</v>
      </c>
      <c r="L19" s="25">
        <v>1399.4131220635243</v>
      </c>
      <c r="M19" s="26">
        <v>1491.4967800075885</v>
      </c>
      <c r="N19" s="25">
        <v>1394.2847138562388</v>
      </c>
      <c r="O19" s="26">
        <v>1491.7374636109664</v>
      </c>
      <c r="P19" s="25">
        <v>1393.9954445232377</v>
      </c>
    </row>
    <row r="20" spans="1:16" x14ac:dyDescent="0.2">
      <c r="A20" s="21">
        <v>2214</v>
      </c>
      <c r="B20" s="22" t="s">
        <v>32</v>
      </c>
      <c r="C20" s="23">
        <v>132</v>
      </c>
      <c r="D20" s="24">
        <v>5000</v>
      </c>
      <c r="E20" s="20">
        <v>2071.2451353721558</v>
      </c>
      <c r="F20" s="25">
        <v>2402.2861928675466</v>
      </c>
      <c r="G20" s="26">
        <v>2163.7283789998751</v>
      </c>
      <c r="H20" s="25">
        <v>2481.3402892672248</v>
      </c>
      <c r="I20" s="26">
        <v>2166.5660307749849</v>
      </c>
      <c r="J20" s="25">
        <v>2483.8970531563177</v>
      </c>
      <c r="K20" s="26">
        <v>2329.4661362300735</v>
      </c>
      <c r="L20" s="25">
        <v>2627.4134194434423</v>
      </c>
      <c r="M20" s="26">
        <v>2293.8607421742927</v>
      </c>
      <c r="N20" s="25">
        <v>2594.1196216678295</v>
      </c>
      <c r="O20" s="26">
        <v>2296.817381651721</v>
      </c>
      <c r="P20" s="25">
        <v>2592.9695045784242</v>
      </c>
    </row>
    <row r="21" spans="1:16" x14ac:dyDescent="0.2">
      <c r="A21" s="21">
        <v>2218</v>
      </c>
      <c r="B21" s="22" t="s">
        <v>126</v>
      </c>
      <c r="C21" s="23">
        <v>132</v>
      </c>
      <c r="D21" s="24">
        <v>7200</v>
      </c>
      <c r="E21" s="20">
        <v>1003.7315828762843</v>
      </c>
      <c r="F21" s="25">
        <v>1123.5595616002574</v>
      </c>
      <c r="G21" s="26">
        <v>1004.7781035575573</v>
      </c>
      <c r="H21" s="25">
        <v>1123.3276729434535</v>
      </c>
      <c r="I21" s="26">
        <v>1009.1836441081865</v>
      </c>
      <c r="J21" s="25">
        <v>1126.9470772933823</v>
      </c>
      <c r="K21" s="26">
        <v>1035.3532917217369</v>
      </c>
      <c r="L21" s="25">
        <v>1149.2220867279937</v>
      </c>
      <c r="M21" s="26">
        <v>1041.0285403460387</v>
      </c>
      <c r="N21" s="25">
        <v>1156.6912143844349</v>
      </c>
      <c r="O21" s="26">
        <v>1040.8656443170196</v>
      </c>
      <c r="P21" s="25">
        <v>1155.773047668245</v>
      </c>
    </row>
    <row r="22" spans="1:16" x14ac:dyDescent="0.2">
      <c r="A22" s="21">
        <v>2219</v>
      </c>
      <c r="B22" s="22" t="s">
        <v>110</v>
      </c>
      <c r="C22" s="23">
        <v>132</v>
      </c>
      <c r="D22" s="24">
        <v>7200</v>
      </c>
      <c r="E22" s="20">
        <v>2057.5969889493704</v>
      </c>
      <c r="F22" s="25">
        <v>2392.5161356314652</v>
      </c>
      <c r="G22" s="26">
        <v>2095.4083918772039</v>
      </c>
      <c r="H22" s="25">
        <v>2428.0284541373044</v>
      </c>
      <c r="I22" s="26">
        <v>2089.1549201412081</v>
      </c>
      <c r="J22" s="25">
        <v>2421.885843195811</v>
      </c>
      <c r="K22" s="26">
        <v>2095.7837175472769</v>
      </c>
      <c r="L22" s="25">
        <v>2426.6586374630142</v>
      </c>
      <c r="M22" s="26">
        <v>2087.6199953938471</v>
      </c>
      <c r="N22" s="25">
        <v>2419.4526098522447</v>
      </c>
      <c r="O22" s="26">
        <v>2196.0809824374855</v>
      </c>
      <c r="P22" s="25">
        <v>2516.3909666030845</v>
      </c>
    </row>
    <row r="23" spans="1:16" x14ac:dyDescent="0.2">
      <c r="A23" s="21">
        <v>2220</v>
      </c>
      <c r="B23" s="22" t="s">
        <v>49</v>
      </c>
      <c r="C23" s="23">
        <v>132</v>
      </c>
      <c r="D23" s="24">
        <v>3500</v>
      </c>
      <c r="E23" s="20">
        <v>1432.9241528832561</v>
      </c>
      <c r="F23" s="25">
        <v>1449.022659745709</v>
      </c>
      <c r="G23" s="26">
        <v>1458.0821371679035</v>
      </c>
      <c r="H23" s="25">
        <v>1468.5147005284298</v>
      </c>
      <c r="I23" s="26">
        <v>1458.5306366901368</v>
      </c>
      <c r="J23" s="25">
        <v>1468.1810117528805</v>
      </c>
      <c r="K23" s="26">
        <v>1463.589334414612</v>
      </c>
      <c r="L23" s="25">
        <v>1471.0154010359722</v>
      </c>
      <c r="M23" s="26">
        <v>1450.8395665282555</v>
      </c>
      <c r="N23" s="25">
        <v>1461.6963005799005</v>
      </c>
      <c r="O23" s="26">
        <v>1450.0917296673442</v>
      </c>
      <c r="P23" s="25">
        <v>1458.6507837509891</v>
      </c>
    </row>
    <row r="24" spans="1:16" x14ac:dyDescent="0.2">
      <c r="A24" s="21">
        <v>2222</v>
      </c>
      <c r="B24" s="22" t="s">
        <v>85</v>
      </c>
      <c r="C24" s="23">
        <v>132</v>
      </c>
      <c r="D24" s="24">
        <v>6250</v>
      </c>
      <c r="E24" s="20">
        <v>180.31945978059028</v>
      </c>
      <c r="F24" s="25">
        <v>234.82996947092238</v>
      </c>
      <c r="G24" s="26">
        <v>179.76650444854531</v>
      </c>
      <c r="H24" s="25">
        <v>234.09723827468687</v>
      </c>
      <c r="I24" s="26">
        <v>178.97135918545271</v>
      </c>
      <c r="J24" s="25">
        <v>233.22590005377876</v>
      </c>
      <c r="K24" s="26">
        <v>178.8379373246656</v>
      </c>
      <c r="L24" s="25">
        <v>233.94305761665635</v>
      </c>
      <c r="M24" s="26">
        <v>178.90021301302744</v>
      </c>
      <c r="N24" s="25">
        <v>233.24498259476752</v>
      </c>
      <c r="O24" s="26">
        <v>179.2189480419772</v>
      </c>
      <c r="P24" s="25">
        <v>236.03668118726557</v>
      </c>
    </row>
    <row r="25" spans="1:16" x14ac:dyDescent="0.2">
      <c r="A25" s="21">
        <v>2224</v>
      </c>
      <c r="B25" s="22" t="s">
        <v>15</v>
      </c>
      <c r="C25" s="23">
        <v>132</v>
      </c>
      <c r="D25" s="24">
        <v>5000</v>
      </c>
      <c r="E25" s="20">
        <v>3192.2363226144021</v>
      </c>
      <c r="F25" s="25">
        <v>2898.5128803319813</v>
      </c>
      <c r="G25" s="26">
        <v>3246.5313331349648</v>
      </c>
      <c r="H25" s="25">
        <v>2948.8279332202724</v>
      </c>
      <c r="I25" s="26">
        <v>3259.5155322373012</v>
      </c>
      <c r="J25" s="25">
        <v>2960.2107969748395</v>
      </c>
      <c r="K25" s="26">
        <v>3253.3723134571992</v>
      </c>
      <c r="L25" s="25">
        <v>2950.9861131373023</v>
      </c>
      <c r="M25" s="26">
        <v>3572.3972147274358</v>
      </c>
      <c r="N25" s="25">
        <v>3153.7211997140757</v>
      </c>
      <c r="O25" s="26">
        <v>3591.2255843221396</v>
      </c>
      <c r="P25" s="25">
        <v>3161.7327518498369</v>
      </c>
    </row>
    <row r="26" spans="1:16" x14ac:dyDescent="0.2">
      <c r="A26" s="21">
        <v>2225</v>
      </c>
      <c r="B26" s="22" t="s">
        <v>14</v>
      </c>
      <c r="C26" s="23">
        <v>132</v>
      </c>
      <c r="D26" s="24">
        <v>9000</v>
      </c>
      <c r="E26" s="20">
        <v>3270.0314654887898</v>
      </c>
      <c r="F26" s="25">
        <v>2957.9008949347308</v>
      </c>
      <c r="G26" s="26">
        <v>3324.5128820499117</v>
      </c>
      <c r="H26" s="25">
        <v>3010.4712431309808</v>
      </c>
      <c r="I26" s="26">
        <v>3338.6954903260539</v>
      </c>
      <c r="J26" s="25">
        <v>3022.2146254463992</v>
      </c>
      <c r="K26" s="26">
        <v>3332.6010611558195</v>
      </c>
      <c r="L26" s="25">
        <v>3012.8281958073203</v>
      </c>
      <c r="M26" s="26">
        <v>3673.635186813518</v>
      </c>
      <c r="N26" s="25">
        <v>3231.3633464961476</v>
      </c>
      <c r="O26" s="26">
        <v>3693.8649012689971</v>
      </c>
      <c r="P26" s="25">
        <v>3240.1385000725782</v>
      </c>
    </row>
    <row r="27" spans="1:16" x14ac:dyDescent="0.2">
      <c r="A27" s="21">
        <v>2226</v>
      </c>
      <c r="B27" s="22" t="s">
        <v>38</v>
      </c>
      <c r="C27" s="23">
        <v>132</v>
      </c>
      <c r="D27" s="27" t="s">
        <v>165</v>
      </c>
      <c r="E27" s="20">
        <v>724.10644990281844</v>
      </c>
      <c r="F27" s="25">
        <v>730.93764793322237</v>
      </c>
      <c r="G27" s="26">
        <v>1055.4283740208232</v>
      </c>
      <c r="H27" s="25">
        <v>947.22049527330671</v>
      </c>
      <c r="I27" s="26">
        <v>1068.4000000627498</v>
      </c>
      <c r="J27" s="25">
        <v>992.68612935787087</v>
      </c>
      <c r="K27" s="26">
        <v>1402.2710549407086</v>
      </c>
      <c r="L27" s="25">
        <v>1203.7103992231628</v>
      </c>
      <c r="M27" s="26">
        <v>1405.6960464037581</v>
      </c>
      <c r="N27" s="25">
        <v>1204.6505868814556</v>
      </c>
      <c r="O27" s="26">
        <v>1401.3213560155589</v>
      </c>
      <c r="P27" s="25">
        <v>1198.1923609150908</v>
      </c>
    </row>
    <row r="28" spans="1:16" x14ac:dyDescent="0.2">
      <c r="A28" s="21">
        <v>2227</v>
      </c>
      <c r="B28" s="22" t="s">
        <v>39</v>
      </c>
      <c r="C28" s="23">
        <v>132</v>
      </c>
      <c r="D28" s="24">
        <v>7000</v>
      </c>
      <c r="E28" s="20">
        <v>650.37820080350104</v>
      </c>
      <c r="F28" s="25">
        <v>680.20211886847926</v>
      </c>
      <c r="G28" s="26">
        <v>1118.9614082722953</v>
      </c>
      <c r="H28" s="25">
        <v>1036.9569543452947</v>
      </c>
      <c r="I28" s="26">
        <v>1140.7511694185087</v>
      </c>
      <c r="J28" s="25">
        <v>1065.45884975329</v>
      </c>
      <c r="K28" s="26">
        <v>1799.4923130484547</v>
      </c>
      <c r="L28" s="25">
        <v>1524.2378010832863</v>
      </c>
      <c r="M28" s="26">
        <v>1812.6843973684934</v>
      </c>
      <c r="N28" s="25">
        <v>1532.1548613060554</v>
      </c>
      <c r="O28" s="26">
        <v>1808.3685197820821</v>
      </c>
      <c r="P28" s="25">
        <v>1524.6116472679087</v>
      </c>
    </row>
    <row r="29" spans="1:16" x14ac:dyDescent="0.2">
      <c r="A29" s="21">
        <v>2228</v>
      </c>
      <c r="B29" s="22" t="s">
        <v>140</v>
      </c>
      <c r="C29" s="23">
        <v>132</v>
      </c>
      <c r="D29" s="24">
        <v>5700</v>
      </c>
      <c r="E29" s="20">
        <v>590.47047091491709</v>
      </c>
      <c r="F29" s="25">
        <v>612.93751483571839</v>
      </c>
      <c r="G29" s="26">
        <v>587.72388288362322</v>
      </c>
      <c r="H29" s="25">
        <v>612.00672628030429</v>
      </c>
      <c r="I29" s="26">
        <v>790.13947292641933</v>
      </c>
      <c r="J29" s="25">
        <v>762.78995676818931</v>
      </c>
      <c r="K29" s="26">
        <v>1000.778852397191</v>
      </c>
      <c r="L29" s="25">
        <v>928.64137535510349</v>
      </c>
      <c r="M29" s="26">
        <v>996.01941629402017</v>
      </c>
      <c r="N29" s="25">
        <v>925.15151746830691</v>
      </c>
      <c r="O29" s="26">
        <v>987.02425179670888</v>
      </c>
      <c r="P29" s="25">
        <v>914.893277712437</v>
      </c>
    </row>
    <row r="30" spans="1:16" x14ac:dyDescent="0.2">
      <c r="A30" s="21">
        <v>2230</v>
      </c>
      <c r="B30" s="22" t="s">
        <v>41</v>
      </c>
      <c r="C30" s="23">
        <v>132</v>
      </c>
      <c r="D30" s="24">
        <v>5000</v>
      </c>
      <c r="E30" s="20">
        <v>1227.4013734599628</v>
      </c>
      <c r="F30" s="25">
        <v>1114.9499208084051</v>
      </c>
      <c r="G30" s="26">
        <v>1239.020795889893</v>
      </c>
      <c r="H30" s="25">
        <v>1120.8478008251936</v>
      </c>
      <c r="I30" s="26">
        <v>1235.6976707005877</v>
      </c>
      <c r="J30" s="25">
        <v>1117.3406484930999</v>
      </c>
      <c r="K30" s="26">
        <v>1517.0980542265074</v>
      </c>
      <c r="L30" s="25">
        <v>1289.5542597339295</v>
      </c>
      <c r="M30" s="26">
        <v>1512.369628796456</v>
      </c>
      <c r="N30" s="25">
        <v>1286.8495689628323</v>
      </c>
      <c r="O30" s="26">
        <v>1508.745502973677</v>
      </c>
      <c r="P30" s="25">
        <v>1280.6081854958279</v>
      </c>
    </row>
    <row r="31" spans="1:16" x14ac:dyDescent="0.2">
      <c r="A31" s="21">
        <v>2232</v>
      </c>
      <c r="B31" s="22" t="s">
        <v>95</v>
      </c>
      <c r="C31" s="23">
        <v>132</v>
      </c>
      <c r="D31" s="24">
        <v>5000</v>
      </c>
      <c r="E31" s="20">
        <v>533.55454249828801</v>
      </c>
      <c r="F31" s="25">
        <v>478.00499317030835</v>
      </c>
      <c r="G31" s="26">
        <v>532.99973095828545</v>
      </c>
      <c r="H31" s="25">
        <v>476.88315715872767</v>
      </c>
      <c r="I31" s="26">
        <v>532.17035212718645</v>
      </c>
      <c r="J31" s="25">
        <v>475.91341439641985</v>
      </c>
      <c r="K31" s="26">
        <v>531.71469778001233</v>
      </c>
      <c r="L31" s="25">
        <v>475.02594792068089</v>
      </c>
      <c r="M31" s="26">
        <v>518.24269233604787</v>
      </c>
      <c r="N31" s="25">
        <v>466.6842106629195</v>
      </c>
      <c r="O31" s="26">
        <v>561.94731340040823</v>
      </c>
      <c r="P31" s="25">
        <v>490.32197487485217</v>
      </c>
    </row>
    <row r="32" spans="1:16" x14ac:dyDescent="0.2">
      <c r="A32" s="21">
        <v>2233</v>
      </c>
      <c r="B32" s="22" t="s">
        <v>16</v>
      </c>
      <c r="C32" s="23">
        <v>132</v>
      </c>
      <c r="D32" s="24">
        <v>5000</v>
      </c>
      <c r="E32" s="20">
        <v>1499.9530076580634</v>
      </c>
      <c r="F32" s="25">
        <v>1326.9099591631862</v>
      </c>
      <c r="G32" s="26">
        <v>2470.7712708356712</v>
      </c>
      <c r="H32" s="25">
        <v>2283.992465297662</v>
      </c>
      <c r="I32" s="26">
        <v>2480.0596889791423</v>
      </c>
      <c r="J32" s="25">
        <v>2289.1093693589028</v>
      </c>
      <c r="K32" s="26">
        <v>2474.3968248311112</v>
      </c>
      <c r="L32" s="25">
        <v>2281.4558672693333</v>
      </c>
      <c r="M32" s="26">
        <v>3183.0201930422409</v>
      </c>
      <c r="N32" s="25">
        <v>2714.1775285248409</v>
      </c>
      <c r="O32" s="26">
        <v>3197.583544481568</v>
      </c>
      <c r="P32" s="25">
        <v>2718.4369333533436</v>
      </c>
    </row>
    <row r="33" spans="1:16" x14ac:dyDescent="0.2">
      <c r="A33" s="21">
        <v>2234</v>
      </c>
      <c r="B33" s="22" t="s">
        <v>89</v>
      </c>
      <c r="C33" s="23">
        <v>132</v>
      </c>
      <c r="D33" s="24">
        <v>5700</v>
      </c>
      <c r="E33" s="20">
        <v>516.57690746676849</v>
      </c>
      <c r="F33" s="25">
        <v>551.45119700580517</v>
      </c>
      <c r="G33" s="26">
        <v>520.05231238592251</v>
      </c>
      <c r="H33" s="25">
        <v>554.13282556531749</v>
      </c>
      <c r="I33" s="26">
        <v>521.35900237776787</v>
      </c>
      <c r="J33" s="25">
        <v>578.88951523718185</v>
      </c>
      <c r="K33" s="26">
        <v>549.11975802977247</v>
      </c>
      <c r="L33" s="25">
        <v>589.67488635172845</v>
      </c>
      <c r="M33" s="26">
        <v>552.60481718221968</v>
      </c>
      <c r="N33" s="25">
        <v>591.65663373932659</v>
      </c>
      <c r="O33" s="26">
        <v>1054.2661842627479</v>
      </c>
      <c r="P33" s="25">
        <v>966.6167191399627</v>
      </c>
    </row>
    <row r="34" spans="1:16" x14ac:dyDescent="0.2">
      <c r="A34" s="21">
        <v>2235</v>
      </c>
      <c r="B34" s="22" t="s">
        <v>96</v>
      </c>
      <c r="C34" s="23">
        <v>132</v>
      </c>
      <c r="D34" s="24">
        <v>7200</v>
      </c>
      <c r="E34" s="20">
        <v>625.73040216550896</v>
      </c>
      <c r="F34" s="25">
        <v>572.09154781806785</v>
      </c>
      <c r="G34" s="26">
        <v>625.64152730585704</v>
      </c>
      <c r="H34" s="25">
        <v>571.16562413914858</v>
      </c>
      <c r="I34" s="26">
        <v>624.68172475158838</v>
      </c>
      <c r="J34" s="25">
        <v>570.10157255017486</v>
      </c>
      <c r="K34" s="26">
        <v>624.15461908270549</v>
      </c>
      <c r="L34" s="25">
        <v>569.08190700460841</v>
      </c>
      <c r="M34" s="26">
        <v>613.73632126893654</v>
      </c>
      <c r="N34" s="25">
        <v>562.04472006149649</v>
      </c>
      <c r="O34" s="26">
        <v>643.49246154912146</v>
      </c>
      <c r="P34" s="25">
        <v>578.6810314111367</v>
      </c>
    </row>
    <row r="35" spans="1:16" x14ac:dyDescent="0.2">
      <c r="A35" s="21">
        <v>2236</v>
      </c>
      <c r="B35" s="22" t="s">
        <v>77</v>
      </c>
      <c r="C35" s="23">
        <v>132</v>
      </c>
      <c r="D35" s="24">
        <v>3500</v>
      </c>
      <c r="E35" s="20">
        <v>596.2618679028003</v>
      </c>
      <c r="F35" s="25">
        <v>539.51309026154559</v>
      </c>
      <c r="G35" s="26">
        <v>594.2908502748088</v>
      </c>
      <c r="H35" s="25">
        <v>542.55484477920447</v>
      </c>
      <c r="I35" s="26">
        <v>665.24072868415601</v>
      </c>
      <c r="J35" s="25">
        <v>589.36512593028431</v>
      </c>
      <c r="K35" s="26">
        <v>704.64709029340804</v>
      </c>
      <c r="L35" s="25">
        <v>612.6116092838904</v>
      </c>
      <c r="M35" s="26">
        <v>714.42197355583676</v>
      </c>
      <c r="N35" s="25">
        <v>686.47428369287286</v>
      </c>
      <c r="O35" s="26">
        <v>707.43567385008146</v>
      </c>
      <c r="P35" s="25">
        <v>678.59119225261395</v>
      </c>
    </row>
    <row r="36" spans="1:16" x14ac:dyDescent="0.2">
      <c r="A36" s="21">
        <v>2237</v>
      </c>
      <c r="B36" s="22" t="s">
        <v>174</v>
      </c>
      <c r="C36" s="23">
        <v>132</v>
      </c>
      <c r="D36" s="24">
        <v>7200</v>
      </c>
      <c r="E36" s="20">
        <v>2032.8526526802655</v>
      </c>
      <c r="F36" s="25">
        <v>2088.8897413639979</v>
      </c>
      <c r="G36" s="26">
        <v>2071.2321296576342</v>
      </c>
      <c r="H36" s="25">
        <v>2115.9789701161767</v>
      </c>
      <c r="I36" s="26">
        <v>1332.2008900237322</v>
      </c>
      <c r="J36" s="25">
        <v>1382.2642235943172</v>
      </c>
      <c r="K36" s="26">
        <v>1333.1755206891846</v>
      </c>
      <c r="L36" s="25">
        <v>1382.1680089625875</v>
      </c>
      <c r="M36" s="26">
        <v>1329.6564472274429</v>
      </c>
      <c r="N36" s="25">
        <v>1379.0495263854796</v>
      </c>
      <c r="O36" s="26">
        <v>1334.7966990218033</v>
      </c>
      <c r="P36" s="25">
        <v>1383.1629014865864</v>
      </c>
    </row>
    <row r="37" spans="1:16" x14ac:dyDescent="0.2">
      <c r="A37" s="21">
        <v>2238</v>
      </c>
      <c r="B37" s="22" t="s">
        <v>142</v>
      </c>
      <c r="C37" s="23">
        <v>132</v>
      </c>
      <c r="D37" s="24">
        <v>1780</v>
      </c>
      <c r="E37" s="20">
        <v>871.39473149909429</v>
      </c>
      <c r="F37" s="25">
        <v>959.24129099346817</v>
      </c>
      <c r="G37" s="26">
        <v>871.80295800883755</v>
      </c>
      <c r="H37" s="25">
        <v>958.89809753346708</v>
      </c>
      <c r="I37" s="26">
        <v>871.33930066310063</v>
      </c>
      <c r="J37" s="25">
        <v>958.03728739260396</v>
      </c>
      <c r="K37" s="26">
        <v>873.98254796385027</v>
      </c>
      <c r="L37" s="25">
        <v>960.015126230379</v>
      </c>
      <c r="M37" s="26">
        <v>864.23145648399907</v>
      </c>
      <c r="N37" s="25">
        <v>954.80819128116673</v>
      </c>
      <c r="O37" s="26">
        <v>980.31560448075879</v>
      </c>
      <c r="P37" s="25">
        <v>1046.7947359667487</v>
      </c>
    </row>
    <row r="38" spans="1:16" x14ac:dyDescent="0.2">
      <c r="A38" s="21">
        <v>2239</v>
      </c>
      <c r="B38" s="22" t="s">
        <v>76</v>
      </c>
      <c r="C38" s="23">
        <v>132</v>
      </c>
      <c r="D38" s="24">
        <v>5000</v>
      </c>
      <c r="E38" s="20">
        <v>459.78202730352882</v>
      </c>
      <c r="F38" s="25">
        <v>462.6634931722798</v>
      </c>
      <c r="G38" s="26">
        <v>457.3954280966575</v>
      </c>
      <c r="H38" s="25">
        <v>459.7021692264496</v>
      </c>
      <c r="I38" s="26">
        <v>997.92089711689118</v>
      </c>
      <c r="J38" s="25">
        <v>871.52492775557505</v>
      </c>
      <c r="K38" s="26">
        <v>1171.7934113923131</v>
      </c>
      <c r="L38" s="25">
        <v>971.41418136445191</v>
      </c>
      <c r="M38" s="26">
        <v>1162.2893124363372</v>
      </c>
      <c r="N38" s="25">
        <v>962.07489744316513</v>
      </c>
      <c r="O38" s="26">
        <v>1152.6197400113617</v>
      </c>
      <c r="P38" s="25">
        <v>951.93494215497446</v>
      </c>
    </row>
    <row r="39" spans="1:16" x14ac:dyDescent="0.2">
      <c r="A39" s="21">
        <v>2240</v>
      </c>
      <c r="B39" s="22" t="s">
        <v>79</v>
      </c>
      <c r="C39" s="23">
        <v>132</v>
      </c>
      <c r="D39" s="24">
        <v>5000</v>
      </c>
      <c r="E39" s="20">
        <v>868.05537694392194</v>
      </c>
      <c r="F39" s="25">
        <v>704.87492342767405</v>
      </c>
      <c r="G39" s="26">
        <v>868.86524159386784</v>
      </c>
      <c r="H39" s="25">
        <v>711.97289503388333</v>
      </c>
      <c r="I39" s="26">
        <v>884.50404707045425</v>
      </c>
      <c r="J39" s="25">
        <v>723.70480476608839</v>
      </c>
      <c r="K39" s="26">
        <v>905.29099533240333</v>
      </c>
      <c r="L39" s="25">
        <v>784.62458854990734</v>
      </c>
      <c r="M39" s="26">
        <v>904.79254108705265</v>
      </c>
      <c r="N39" s="25">
        <v>784.08495544464586</v>
      </c>
      <c r="O39" s="26">
        <v>899.61234118543791</v>
      </c>
      <c r="P39" s="25">
        <v>778.43452051127599</v>
      </c>
    </row>
    <row r="40" spans="1:16" x14ac:dyDescent="0.2">
      <c r="A40" s="21">
        <v>2241</v>
      </c>
      <c r="B40" s="22" t="s">
        <v>112</v>
      </c>
      <c r="C40" s="23">
        <v>132</v>
      </c>
      <c r="D40" s="24">
        <v>7200</v>
      </c>
      <c r="E40" s="20">
        <v>1237.0630718951629</v>
      </c>
      <c r="F40" s="25">
        <v>1306.7371925750449</v>
      </c>
      <c r="G40" s="26">
        <v>1307.641959533787</v>
      </c>
      <c r="H40" s="25">
        <v>1351.5172542871312</v>
      </c>
      <c r="I40" s="26">
        <v>1300.9715446251728</v>
      </c>
      <c r="J40" s="25">
        <v>1342.0477368767808</v>
      </c>
      <c r="K40" s="26">
        <v>1325.7309878887538</v>
      </c>
      <c r="L40" s="25">
        <v>1341.9620601695599</v>
      </c>
      <c r="M40" s="26">
        <v>1327.1244068831884</v>
      </c>
      <c r="N40" s="25">
        <v>1342.8067151132127</v>
      </c>
      <c r="O40" s="26">
        <v>1409.434915172342</v>
      </c>
      <c r="P40" s="25">
        <v>1402.627319309001</v>
      </c>
    </row>
    <row r="41" spans="1:16" x14ac:dyDescent="0.2">
      <c r="A41" s="21">
        <v>2242</v>
      </c>
      <c r="B41" s="22" t="s">
        <v>61</v>
      </c>
      <c r="C41" s="23">
        <v>132</v>
      </c>
      <c r="D41" s="24" t="s">
        <v>10</v>
      </c>
      <c r="E41" s="20">
        <v>2349.5898966191794</v>
      </c>
      <c r="F41" s="25">
        <v>2487.5861912989499</v>
      </c>
      <c r="G41" s="26">
        <v>2413.8341498074451</v>
      </c>
      <c r="H41" s="25">
        <v>2536.7581646386566</v>
      </c>
      <c r="I41" s="26">
        <v>2634.6861915758554</v>
      </c>
      <c r="J41" s="25">
        <v>2763.6445361895367</v>
      </c>
      <c r="K41" s="26">
        <v>3165.9942635597431</v>
      </c>
      <c r="L41" s="25">
        <v>3144.5728941209404</v>
      </c>
      <c r="M41" s="26">
        <v>3196.8349826902659</v>
      </c>
      <c r="N41" s="25">
        <v>3169.8467393242095</v>
      </c>
      <c r="O41" s="26">
        <v>3202.3601481594069</v>
      </c>
      <c r="P41" s="25">
        <v>3168.3083436105048</v>
      </c>
    </row>
    <row r="42" spans="1:16" x14ac:dyDescent="0.2">
      <c r="A42" s="21">
        <v>2243</v>
      </c>
      <c r="B42" s="22" t="s">
        <v>62</v>
      </c>
      <c r="C42" s="23">
        <v>132</v>
      </c>
      <c r="D42" s="24" t="s">
        <v>10</v>
      </c>
      <c r="E42" s="20">
        <v>2427.8931240831766</v>
      </c>
      <c r="F42" s="25">
        <v>2584.0089245670033</v>
      </c>
      <c r="G42" s="26">
        <v>2497.7672863531279</v>
      </c>
      <c r="H42" s="25">
        <v>2638.5887564559403</v>
      </c>
      <c r="I42" s="26">
        <v>2673.2854231165461</v>
      </c>
      <c r="J42" s="25">
        <v>2814.8384943482488</v>
      </c>
      <c r="K42" s="26">
        <v>3220.8108569492856</v>
      </c>
      <c r="L42" s="25">
        <v>3209.9894649144112</v>
      </c>
      <c r="M42" s="26">
        <v>3252.5713806824492</v>
      </c>
      <c r="N42" s="25">
        <v>3236.2506230914464</v>
      </c>
      <c r="O42" s="26">
        <v>3258.419930416826</v>
      </c>
      <c r="P42" s="25">
        <v>3234.8351159281287</v>
      </c>
    </row>
    <row r="43" spans="1:16" x14ac:dyDescent="0.2">
      <c r="A43" s="21">
        <v>2244</v>
      </c>
      <c r="B43" s="22" t="s">
        <v>46</v>
      </c>
      <c r="C43" s="23">
        <v>132</v>
      </c>
      <c r="D43" s="24">
        <v>5700</v>
      </c>
      <c r="E43" s="20">
        <v>1816.4912714083339</v>
      </c>
      <c r="F43" s="25">
        <v>2043.2920171912019</v>
      </c>
      <c r="G43" s="26">
        <v>1813.9587109563427</v>
      </c>
      <c r="H43" s="25">
        <v>2039.1558625195717</v>
      </c>
      <c r="I43" s="26">
        <v>1818.9060209124673</v>
      </c>
      <c r="J43" s="25">
        <v>2044.7189073240829</v>
      </c>
      <c r="K43" s="26">
        <v>1812.3821414756169</v>
      </c>
      <c r="L43" s="25">
        <v>2045.4810006260382</v>
      </c>
      <c r="M43" s="26">
        <v>1946.1227130279681</v>
      </c>
      <c r="N43" s="25">
        <v>2153.5656642825074</v>
      </c>
      <c r="O43" s="26">
        <v>2060.7081500550553</v>
      </c>
      <c r="P43" s="25">
        <v>2267.2900819585902</v>
      </c>
    </row>
    <row r="44" spans="1:16" x14ac:dyDescent="0.2">
      <c r="A44" s="21">
        <v>2246</v>
      </c>
      <c r="B44" s="22" t="s">
        <v>138</v>
      </c>
      <c r="C44" s="23">
        <v>132</v>
      </c>
      <c r="D44" s="24">
        <v>5000</v>
      </c>
      <c r="E44" s="20">
        <v>570.58822040367738</v>
      </c>
      <c r="F44" s="25">
        <v>627.02142272837204</v>
      </c>
      <c r="G44" s="26">
        <v>567.30606771424959</v>
      </c>
      <c r="H44" s="25">
        <v>621.96748062719735</v>
      </c>
      <c r="I44" s="26">
        <v>570.12141760696295</v>
      </c>
      <c r="J44" s="25">
        <v>625.30328457197152</v>
      </c>
      <c r="K44" s="26">
        <v>623.01813347867551</v>
      </c>
      <c r="L44" s="25">
        <v>663.52839293241811</v>
      </c>
      <c r="M44" s="26">
        <v>751.82048738372487</v>
      </c>
      <c r="N44" s="25">
        <v>755.15869116222825</v>
      </c>
      <c r="O44" s="26">
        <v>764.93036379826617</v>
      </c>
      <c r="P44" s="25">
        <v>764.16940251220331</v>
      </c>
    </row>
    <row r="45" spans="1:16" x14ac:dyDescent="0.2">
      <c r="A45" s="21">
        <v>2247</v>
      </c>
      <c r="B45" s="22" t="s">
        <v>48</v>
      </c>
      <c r="C45" s="23">
        <v>132</v>
      </c>
      <c r="D45" s="24">
        <v>7000</v>
      </c>
      <c r="E45" s="20">
        <v>194.15312773391668</v>
      </c>
      <c r="F45" s="25">
        <v>236.79323765047445</v>
      </c>
      <c r="G45" s="26">
        <v>194.06795756202513</v>
      </c>
      <c r="H45" s="25">
        <v>237.6553759274758</v>
      </c>
      <c r="I45" s="26">
        <v>195.26858532101022</v>
      </c>
      <c r="J45" s="25">
        <v>239.05800760402397</v>
      </c>
      <c r="K45" s="26">
        <v>375.02617016486369</v>
      </c>
      <c r="L45" s="25">
        <v>410.94296647904997</v>
      </c>
      <c r="M45" s="26">
        <v>1011.3008387874332</v>
      </c>
      <c r="N45" s="25">
        <v>877.35764535054705</v>
      </c>
      <c r="O45" s="26">
        <v>1036.5085924847981</v>
      </c>
      <c r="P45" s="25">
        <v>890.58076375522239</v>
      </c>
    </row>
    <row r="46" spans="1:16" x14ac:dyDescent="0.2">
      <c r="A46" s="21">
        <v>2248</v>
      </c>
      <c r="B46" s="22" t="s">
        <v>59</v>
      </c>
      <c r="C46" s="23">
        <v>132</v>
      </c>
      <c r="D46" s="24" t="s">
        <v>10</v>
      </c>
      <c r="E46" s="20">
        <v>2352.370008804703</v>
      </c>
      <c r="F46" s="25">
        <v>2480.3599571800805</v>
      </c>
      <c r="G46" s="26">
        <v>2417.2330856099038</v>
      </c>
      <c r="H46" s="25">
        <v>2530.0424867187712</v>
      </c>
      <c r="I46" s="26">
        <v>2650.9552337226273</v>
      </c>
      <c r="J46" s="25">
        <v>2771.6914655888077</v>
      </c>
      <c r="K46" s="26">
        <v>3195.6757618399988</v>
      </c>
      <c r="L46" s="25">
        <v>3161.161494925384</v>
      </c>
      <c r="M46" s="26">
        <v>3227.2195586450243</v>
      </c>
      <c r="N46" s="25">
        <v>3186.9534689432221</v>
      </c>
      <c r="O46" s="26">
        <v>3233.0589707374861</v>
      </c>
      <c r="P46" s="25">
        <v>3185.64806753938</v>
      </c>
    </row>
    <row r="47" spans="1:16" x14ac:dyDescent="0.2">
      <c r="A47" s="21">
        <v>2249</v>
      </c>
      <c r="B47" s="22" t="s">
        <v>60</v>
      </c>
      <c r="C47" s="23">
        <v>132</v>
      </c>
      <c r="D47" s="24" t="s">
        <v>10</v>
      </c>
      <c r="E47" s="20">
        <v>2457.3586153314991</v>
      </c>
      <c r="F47" s="25">
        <v>2608.7829329710294</v>
      </c>
      <c r="G47" s="26">
        <v>2529.8330799146261</v>
      </c>
      <c r="H47" s="25">
        <v>2665.7729325360779</v>
      </c>
      <c r="I47" s="26">
        <v>2705.8590607022707</v>
      </c>
      <c r="J47" s="25">
        <v>2844.5240594232396</v>
      </c>
      <c r="K47" s="26">
        <v>3274.4262925210664</v>
      </c>
      <c r="L47" s="25">
        <v>3255.0500772834475</v>
      </c>
      <c r="M47" s="26">
        <v>3307.2946605330549</v>
      </c>
      <c r="N47" s="25">
        <v>3282.2663415245365</v>
      </c>
      <c r="O47" s="26">
        <v>3313.6282339711165</v>
      </c>
      <c r="P47" s="25">
        <v>3281.1946149775822</v>
      </c>
    </row>
    <row r="48" spans="1:16" x14ac:dyDescent="0.2">
      <c r="A48" s="21">
        <v>2250</v>
      </c>
      <c r="B48" s="22" t="s">
        <v>109</v>
      </c>
      <c r="C48" s="23">
        <v>132</v>
      </c>
      <c r="D48" s="24">
        <v>7200</v>
      </c>
      <c r="E48" s="20">
        <v>1170.7238421047093</v>
      </c>
      <c r="F48" s="25">
        <v>1257.3276726876368</v>
      </c>
      <c r="G48" s="26">
        <v>1174.4723639565909</v>
      </c>
      <c r="H48" s="25">
        <v>1260.1691192052031</v>
      </c>
      <c r="I48" s="26">
        <v>1176.5098186221746</v>
      </c>
      <c r="J48" s="25">
        <v>1262.0215651995336</v>
      </c>
      <c r="K48" s="26">
        <v>1181.3282011199001</v>
      </c>
      <c r="L48" s="25">
        <v>1265.9759024833995</v>
      </c>
      <c r="M48" s="26">
        <v>1174.2793753528354</v>
      </c>
      <c r="N48" s="25">
        <v>1258.1328256284535</v>
      </c>
      <c r="O48" s="26">
        <v>1172.4469001147813</v>
      </c>
      <c r="P48" s="25">
        <v>1255.7122790881085</v>
      </c>
    </row>
    <row r="49" spans="1:16" x14ac:dyDescent="0.2">
      <c r="A49" s="21">
        <v>2252</v>
      </c>
      <c r="B49" s="22" t="s">
        <v>119</v>
      </c>
      <c r="C49" s="23">
        <v>132</v>
      </c>
      <c r="D49" s="24">
        <v>2500</v>
      </c>
      <c r="E49" s="20">
        <v>718.56222408115502</v>
      </c>
      <c r="F49" s="25">
        <v>716.15769942609586</v>
      </c>
      <c r="G49" s="26">
        <v>1071.1307428062205</v>
      </c>
      <c r="H49" s="25">
        <v>1009.4042544943992</v>
      </c>
      <c r="I49" s="26">
        <v>1105.4641087826139</v>
      </c>
      <c r="J49" s="25">
        <v>1098.45884939089</v>
      </c>
      <c r="K49" s="26">
        <v>1589.5179715318991</v>
      </c>
      <c r="L49" s="25">
        <v>1511.8887102820506</v>
      </c>
      <c r="M49" s="26">
        <v>1612.9287075601358</v>
      </c>
      <c r="N49" s="25">
        <v>1531.4632743877905</v>
      </c>
      <c r="O49" s="26">
        <v>1606.4436127030287</v>
      </c>
      <c r="P49" s="25">
        <v>1521.7887870604595</v>
      </c>
    </row>
    <row r="50" spans="1:16" x14ac:dyDescent="0.2">
      <c r="A50" s="21">
        <v>2253</v>
      </c>
      <c r="B50" s="22" t="s">
        <v>31</v>
      </c>
      <c r="C50" s="23">
        <v>132</v>
      </c>
      <c r="D50" s="24">
        <v>5700</v>
      </c>
      <c r="E50" s="20">
        <v>680.64595112819313</v>
      </c>
      <c r="F50" s="25">
        <v>659.72060161465413</v>
      </c>
      <c r="G50" s="26">
        <v>915.15019948293138</v>
      </c>
      <c r="H50" s="25">
        <v>828.65033831199412</v>
      </c>
      <c r="I50" s="26">
        <v>936.27729853644632</v>
      </c>
      <c r="J50" s="25">
        <v>921.36399494121792</v>
      </c>
      <c r="K50" s="26">
        <v>1198.4027434721756</v>
      </c>
      <c r="L50" s="25">
        <v>1114.4602057552477</v>
      </c>
      <c r="M50" s="26">
        <v>1209.7366493824898</v>
      </c>
      <c r="N50" s="25">
        <v>1121.8718240593687</v>
      </c>
      <c r="O50" s="26">
        <v>1203.229211184585</v>
      </c>
      <c r="P50" s="25">
        <v>1113.5753989609445</v>
      </c>
    </row>
    <row r="51" spans="1:16" x14ac:dyDescent="0.2">
      <c r="A51" s="21">
        <v>2254</v>
      </c>
      <c r="B51" s="22" t="s">
        <v>93</v>
      </c>
      <c r="C51" s="23">
        <v>132</v>
      </c>
      <c r="D51" s="24">
        <v>5000</v>
      </c>
      <c r="E51" s="20">
        <v>608.70153164574037</v>
      </c>
      <c r="F51" s="25">
        <v>499.37558208595857</v>
      </c>
      <c r="G51" s="26">
        <v>612.6857253033686</v>
      </c>
      <c r="H51" s="25">
        <v>501.67574957645422</v>
      </c>
      <c r="I51" s="26">
        <v>612.10750706863064</v>
      </c>
      <c r="J51" s="25">
        <v>515.70145998860767</v>
      </c>
      <c r="K51" s="26">
        <v>612.34599001244737</v>
      </c>
      <c r="L51" s="25">
        <v>515.38479011923027</v>
      </c>
      <c r="M51" s="26">
        <v>608.18782577069976</v>
      </c>
      <c r="N51" s="25">
        <v>516.09779444163155</v>
      </c>
      <c r="O51" s="26">
        <v>709.28920526592515</v>
      </c>
      <c r="P51" s="25">
        <v>568.31333614217408</v>
      </c>
    </row>
    <row r="52" spans="1:16" x14ac:dyDescent="0.2">
      <c r="A52" s="21">
        <v>2256</v>
      </c>
      <c r="B52" s="22" t="s">
        <v>78</v>
      </c>
      <c r="C52" s="23">
        <v>132</v>
      </c>
      <c r="D52" s="24">
        <v>5000</v>
      </c>
      <c r="E52" s="20">
        <v>728.32943012078863</v>
      </c>
      <c r="F52" s="25">
        <v>571.29615577996799</v>
      </c>
      <c r="G52" s="26">
        <v>727.48696184961204</v>
      </c>
      <c r="H52" s="25">
        <v>621.11753485983184</v>
      </c>
      <c r="I52" s="26">
        <v>751.07833958680908</v>
      </c>
      <c r="J52" s="25">
        <v>637.44842680664158</v>
      </c>
      <c r="K52" s="26">
        <v>768.80082053058572</v>
      </c>
      <c r="L52" s="25">
        <v>651.245891994678</v>
      </c>
      <c r="M52" s="26">
        <v>767.46252828602644</v>
      </c>
      <c r="N52" s="25">
        <v>653.72176910744577</v>
      </c>
      <c r="O52" s="26">
        <v>761.59076389871063</v>
      </c>
      <c r="P52" s="25">
        <v>647.86541057057229</v>
      </c>
    </row>
    <row r="53" spans="1:16" x14ac:dyDescent="0.2">
      <c r="A53" s="21">
        <v>2257</v>
      </c>
      <c r="B53" s="22" t="s">
        <v>53</v>
      </c>
      <c r="C53" s="23">
        <v>132</v>
      </c>
      <c r="D53" s="24" t="s">
        <v>17</v>
      </c>
      <c r="E53" s="20">
        <v>959.23092027924281</v>
      </c>
      <c r="F53" s="25">
        <v>892.25226306392767</v>
      </c>
      <c r="G53" s="26">
        <v>958.12320901590908</v>
      </c>
      <c r="H53" s="25">
        <v>892.88364490509298</v>
      </c>
      <c r="I53" s="26">
        <v>965.93632838063093</v>
      </c>
      <c r="J53" s="25">
        <v>899.07078632730736</v>
      </c>
      <c r="K53" s="26">
        <v>975.4379655440307</v>
      </c>
      <c r="L53" s="25">
        <v>904.67443868576356</v>
      </c>
      <c r="M53" s="26">
        <v>971.90623574546532</v>
      </c>
      <c r="N53" s="25">
        <v>900.72045042346554</v>
      </c>
      <c r="O53" s="26">
        <v>968.78454349077697</v>
      </c>
      <c r="P53" s="25">
        <v>897.15342917928888</v>
      </c>
    </row>
    <row r="54" spans="1:16" x14ac:dyDescent="0.2">
      <c r="A54" s="21">
        <v>2258</v>
      </c>
      <c r="B54" s="22" t="s">
        <v>63</v>
      </c>
      <c r="C54" s="23">
        <v>132</v>
      </c>
      <c r="D54" s="24" t="s">
        <v>10</v>
      </c>
      <c r="E54" s="20">
        <v>2366.4958574661937</v>
      </c>
      <c r="F54" s="25">
        <v>2532.0437523930168</v>
      </c>
      <c r="G54" s="26">
        <v>2431.0942057193524</v>
      </c>
      <c r="H54" s="25">
        <v>2582.0812392248636</v>
      </c>
      <c r="I54" s="26">
        <v>2638.4542152007857</v>
      </c>
      <c r="J54" s="25">
        <v>2793.8447609017126</v>
      </c>
      <c r="K54" s="26">
        <v>3162.9150149689099</v>
      </c>
      <c r="L54" s="25">
        <v>3175.7731362818495</v>
      </c>
      <c r="M54" s="26">
        <v>3193.3348094484627</v>
      </c>
      <c r="N54" s="25">
        <v>3201.1432130989115</v>
      </c>
      <c r="O54" s="26">
        <v>3198.7078917079175</v>
      </c>
      <c r="P54" s="25">
        <v>3199.717116634486</v>
      </c>
    </row>
    <row r="55" spans="1:16" x14ac:dyDescent="0.2">
      <c r="A55" s="21">
        <v>2259</v>
      </c>
      <c r="B55" s="22" t="s">
        <v>64</v>
      </c>
      <c r="C55" s="23">
        <v>132</v>
      </c>
      <c r="D55" s="24" t="s">
        <v>10</v>
      </c>
      <c r="E55" s="20">
        <v>2412.4723531380459</v>
      </c>
      <c r="F55" s="25">
        <v>2589.5244352999343</v>
      </c>
      <c r="G55" s="26">
        <v>2480.371316511797</v>
      </c>
      <c r="H55" s="25">
        <v>2642.7670491019794</v>
      </c>
      <c r="I55" s="26">
        <v>2659.0900670549249</v>
      </c>
      <c r="J55" s="25">
        <v>2821.4663252996597</v>
      </c>
      <c r="K55" s="26">
        <v>3191.9140317227702</v>
      </c>
      <c r="L55" s="25">
        <v>3210.8076521802941</v>
      </c>
      <c r="M55" s="26">
        <v>3222.8296043966525</v>
      </c>
      <c r="N55" s="25">
        <v>3236.715692649303</v>
      </c>
      <c r="O55" s="26">
        <v>3228.367899996696</v>
      </c>
      <c r="P55" s="25">
        <v>3235.3363446696471</v>
      </c>
    </row>
    <row r="56" spans="1:16" x14ac:dyDescent="0.2">
      <c r="A56" s="21">
        <v>2260</v>
      </c>
      <c r="B56" s="22" t="s">
        <v>72</v>
      </c>
      <c r="C56" s="23">
        <v>132</v>
      </c>
      <c r="D56" s="24">
        <v>9000</v>
      </c>
      <c r="E56" s="20">
        <v>691.22368680590137</v>
      </c>
      <c r="F56" s="25">
        <v>581.92464809203807</v>
      </c>
      <c r="G56" s="26">
        <v>690.25562738645579</v>
      </c>
      <c r="H56" s="25">
        <v>582.3813946951625</v>
      </c>
      <c r="I56" s="26">
        <v>755.22040816587423</v>
      </c>
      <c r="J56" s="25">
        <v>650.2021287008148</v>
      </c>
      <c r="K56" s="26">
        <v>936.56492956106661</v>
      </c>
      <c r="L56" s="25">
        <v>741.38575280005159</v>
      </c>
      <c r="M56" s="26">
        <v>927.66497597865259</v>
      </c>
      <c r="N56" s="25">
        <v>763.58355506576561</v>
      </c>
      <c r="O56" s="26">
        <v>919.48270496133728</v>
      </c>
      <c r="P56" s="25">
        <v>775.02125678792163</v>
      </c>
    </row>
    <row r="57" spans="1:16" x14ac:dyDescent="0.2">
      <c r="A57" s="21">
        <v>2261</v>
      </c>
      <c r="B57" s="22" t="s">
        <v>73</v>
      </c>
      <c r="C57" s="23">
        <v>132</v>
      </c>
      <c r="D57" s="24">
        <v>9000</v>
      </c>
      <c r="E57" s="20">
        <v>545.5207300732643</v>
      </c>
      <c r="F57" s="25">
        <v>439.37263884567886</v>
      </c>
      <c r="G57" s="26">
        <v>544.04583413223509</v>
      </c>
      <c r="H57" s="25">
        <v>438.01780769589016</v>
      </c>
      <c r="I57" s="26">
        <v>629.62375016076589</v>
      </c>
      <c r="J57" s="25">
        <v>564.77539820705931</v>
      </c>
      <c r="K57" s="26">
        <v>926.66982098387768</v>
      </c>
      <c r="L57" s="25">
        <v>727.762884248869</v>
      </c>
      <c r="M57" s="26">
        <v>918.21994679730051</v>
      </c>
      <c r="N57" s="25">
        <v>729.30254351507415</v>
      </c>
      <c r="O57" s="26">
        <v>909.16302122414777</v>
      </c>
      <c r="P57" s="25">
        <v>726.13054141893258</v>
      </c>
    </row>
    <row r="58" spans="1:16" x14ac:dyDescent="0.2">
      <c r="A58" s="21">
        <v>2263</v>
      </c>
      <c r="B58" s="22" t="s">
        <v>74</v>
      </c>
      <c r="C58" s="23">
        <v>132</v>
      </c>
      <c r="D58" s="24">
        <v>9000</v>
      </c>
      <c r="E58" s="20">
        <v>470.54832241666247</v>
      </c>
      <c r="F58" s="25">
        <v>363.76632330713005</v>
      </c>
      <c r="G58" s="26">
        <v>468.95564677167528</v>
      </c>
      <c r="H58" s="25">
        <v>362.34802822509687</v>
      </c>
      <c r="I58" s="26">
        <v>534.76472339664076</v>
      </c>
      <c r="J58" s="25">
        <v>490.62475806257078</v>
      </c>
      <c r="K58" s="26">
        <v>820.10410918797345</v>
      </c>
      <c r="L58" s="25">
        <v>652.10899800431616</v>
      </c>
      <c r="M58" s="26">
        <v>812.17996620899464</v>
      </c>
      <c r="N58" s="25">
        <v>650.34749058089744</v>
      </c>
      <c r="O58" s="26">
        <v>803.50965267857134</v>
      </c>
      <c r="P58" s="25">
        <v>645.38540656674149</v>
      </c>
    </row>
    <row r="59" spans="1:16" x14ac:dyDescent="0.2">
      <c r="A59" s="21">
        <v>2264</v>
      </c>
      <c r="B59" s="22" t="s">
        <v>36</v>
      </c>
      <c r="C59" s="23">
        <v>132</v>
      </c>
      <c r="D59" s="24">
        <v>5700</v>
      </c>
      <c r="E59" s="20">
        <v>694.17498907618062</v>
      </c>
      <c r="F59" s="25">
        <v>642.67897760221376</v>
      </c>
      <c r="G59" s="26">
        <v>759.19759166648782</v>
      </c>
      <c r="H59" s="25">
        <v>683.00162269948578</v>
      </c>
      <c r="I59" s="26">
        <v>765.53880077441784</v>
      </c>
      <c r="J59" s="25">
        <v>692.45897666121311</v>
      </c>
      <c r="K59" s="26">
        <v>787.87002777837074</v>
      </c>
      <c r="L59" s="25">
        <v>707.48315181863063</v>
      </c>
      <c r="M59" s="26">
        <v>789.37849434302825</v>
      </c>
      <c r="N59" s="25">
        <v>710.54113539444052</v>
      </c>
      <c r="O59" s="26">
        <v>784.77463234530217</v>
      </c>
      <c r="P59" s="25">
        <v>705.00227010468825</v>
      </c>
    </row>
    <row r="60" spans="1:16" x14ac:dyDescent="0.2">
      <c r="A60" s="21">
        <v>2265</v>
      </c>
      <c r="B60" s="22" t="s">
        <v>139</v>
      </c>
      <c r="C60" s="23">
        <v>132</v>
      </c>
      <c r="D60" s="24">
        <v>9000</v>
      </c>
      <c r="E60" s="20">
        <v>627.34380511192796</v>
      </c>
      <c r="F60" s="25">
        <v>461.45671343771966</v>
      </c>
      <c r="G60" s="26">
        <v>628.16567873625036</v>
      </c>
      <c r="H60" s="25">
        <v>461.58973532837388</v>
      </c>
      <c r="I60" s="26">
        <v>653.9574794857964</v>
      </c>
      <c r="J60" s="25">
        <v>479.5226501543483</v>
      </c>
      <c r="K60" s="26">
        <v>714.92849569000384</v>
      </c>
      <c r="L60" s="25">
        <v>504.44529968339384</v>
      </c>
      <c r="M60" s="26">
        <v>707.06740990499293</v>
      </c>
      <c r="N60" s="25">
        <v>502.88268931082916</v>
      </c>
      <c r="O60" s="26">
        <v>700.72483947114654</v>
      </c>
      <c r="P60" s="25">
        <v>586.62470511491779</v>
      </c>
    </row>
    <row r="61" spans="1:16" x14ac:dyDescent="0.2">
      <c r="A61" s="21">
        <v>2266</v>
      </c>
      <c r="B61" s="22" t="s">
        <v>50</v>
      </c>
      <c r="C61" s="23">
        <v>132</v>
      </c>
      <c r="D61" s="24">
        <v>2500</v>
      </c>
      <c r="E61" s="20">
        <v>1420.105748858768</v>
      </c>
      <c r="F61" s="25">
        <v>1292.6838576007394</v>
      </c>
      <c r="G61" s="26">
        <v>1445.1577728803113</v>
      </c>
      <c r="H61" s="25">
        <v>1309.1323882966392</v>
      </c>
      <c r="I61" s="26">
        <v>1445.4944800028982</v>
      </c>
      <c r="J61" s="25">
        <v>1308.6334782816341</v>
      </c>
      <c r="K61" s="26">
        <v>1450.4368954567547</v>
      </c>
      <c r="L61" s="25">
        <v>1310.7099277628595</v>
      </c>
      <c r="M61" s="26">
        <v>1437.5617429917561</v>
      </c>
      <c r="N61" s="25">
        <v>1300.9409086905223</v>
      </c>
      <c r="O61" s="26">
        <v>1436.5745718045207</v>
      </c>
      <c r="P61" s="25">
        <v>1297.6860743729726</v>
      </c>
    </row>
    <row r="62" spans="1:16" x14ac:dyDescent="0.2">
      <c r="A62" s="21">
        <v>2267</v>
      </c>
      <c r="B62" s="22" t="s">
        <v>71</v>
      </c>
      <c r="C62" s="23">
        <v>132</v>
      </c>
      <c r="D62" s="24">
        <v>9000</v>
      </c>
      <c r="E62" s="20">
        <v>476.81890048350726</v>
      </c>
      <c r="F62" s="25">
        <v>335.39506658302344</v>
      </c>
      <c r="G62" s="26">
        <v>476.94262984496777</v>
      </c>
      <c r="H62" s="25">
        <v>335.1768944013877</v>
      </c>
      <c r="I62" s="26">
        <v>492.82319192673486</v>
      </c>
      <c r="J62" s="25">
        <v>345.47495138570895</v>
      </c>
      <c r="K62" s="26">
        <v>528.53939199732508</v>
      </c>
      <c r="L62" s="25">
        <v>359.67048819676506</v>
      </c>
      <c r="M62" s="26">
        <v>522.31107991727015</v>
      </c>
      <c r="N62" s="25">
        <v>357.41175240730081</v>
      </c>
      <c r="O62" s="26">
        <v>517.1506106208451</v>
      </c>
      <c r="P62" s="25">
        <v>457.67047456028757</v>
      </c>
    </row>
    <row r="63" spans="1:16" x14ac:dyDescent="0.2">
      <c r="A63" s="21">
        <v>2268</v>
      </c>
      <c r="B63" s="22" t="s">
        <v>135</v>
      </c>
      <c r="C63" s="23">
        <v>132</v>
      </c>
      <c r="D63" s="24">
        <v>3500</v>
      </c>
      <c r="E63" s="20">
        <v>1974.8527057011163</v>
      </c>
      <c r="F63" s="25">
        <v>1958.1205809111359</v>
      </c>
      <c r="G63" s="26">
        <v>1977.4781157030397</v>
      </c>
      <c r="H63" s="25">
        <v>1961.8999635356108</v>
      </c>
      <c r="I63" s="26">
        <v>1922.8604995901271</v>
      </c>
      <c r="J63" s="25">
        <v>1919.9389957397404</v>
      </c>
      <c r="K63" s="26">
        <v>2552.2882776465849</v>
      </c>
      <c r="L63" s="25">
        <v>2375.9355785320745</v>
      </c>
      <c r="M63" s="26">
        <v>2920.2967190369432</v>
      </c>
      <c r="N63" s="25">
        <v>2598.4028654768681</v>
      </c>
      <c r="O63" s="26">
        <v>2927.293105088635</v>
      </c>
      <c r="P63" s="25">
        <v>2663.4711526142924</v>
      </c>
    </row>
    <row r="64" spans="1:16" x14ac:dyDescent="0.2">
      <c r="A64" s="21">
        <v>2270</v>
      </c>
      <c r="B64" s="22" t="s">
        <v>136</v>
      </c>
      <c r="C64" s="23">
        <v>132</v>
      </c>
      <c r="D64" s="24">
        <v>7000</v>
      </c>
      <c r="E64" s="20">
        <v>2121.5667643928568</v>
      </c>
      <c r="F64" s="25">
        <v>2384.7518875422938</v>
      </c>
      <c r="G64" s="26">
        <v>2120.7140803937923</v>
      </c>
      <c r="H64" s="25">
        <v>2384.0554479673965</v>
      </c>
      <c r="I64" s="26">
        <v>2078.4566895817916</v>
      </c>
      <c r="J64" s="25">
        <v>2343.0945932003992</v>
      </c>
      <c r="K64" s="26">
        <v>2492.9000437595209</v>
      </c>
      <c r="L64" s="25">
        <v>2693.1957959404717</v>
      </c>
      <c r="M64" s="26">
        <v>3137.5272131815832</v>
      </c>
      <c r="N64" s="25">
        <v>3254.7466466991359</v>
      </c>
      <c r="O64" s="26">
        <v>3149.6957195051041</v>
      </c>
      <c r="P64" s="25">
        <v>3271.8933494078492</v>
      </c>
    </row>
    <row r="65" spans="1:16" x14ac:dyDescent="0.2">
      <c r="A65" s="21">
        <v>2383</v>
      </c>
      <c r="B65" s="22" t="s">
        <v>121</v>
      </c>
      <c r="C65" s="23">
        <v>132</v>
      </c>
      <c r="D65" s="24" t="s">
        <v>17</v>
      </c>
      <c r="E65" s="20">
        <v>0</v>
      </c>
      <c r="F65" s="25">
        <v>0</v>
      </c>
      <c r="G65" s="26">
        <v>0</v>
      </c>
      <c r="H65" s="25">
        <v>0</v>
      </c>
      <c r="I65" s="26">
        <v>0</v>
      </c>
      <c r="J65" s="25">
        <v>0</v>
      </c>
      <c r="K65" s="26">
        <v>0</v>
      </c>
      <c r="L65" s="25">
        <v>0</v>
      </c>
      <c r="M65" s="26">
        <v>0</v>
      </c>
      <c r="N65" s="25">
        <v>0</v>
      </c>
      <c r="O65" s="26">
        <v>2567.4430612970195</v>
      </c>
      <c r="P65" s="25">
        <v>2114.3546010373698</v>
      </c>
    </row>
    <row r="66" spans="1:16" x14ac:dyDescent="0.2">
      <c r="A66" s="21">
        <v>2272</v>
      </c>
      <c r="B66" s="22" t="s">
        <v>143</v>
      </c>
      <c r="C66" s="23">
        <v>132</v>
      </c>
      <c r="D66" s="24">
        <v>7200</v>
      </c>
      <c r="E66" s="20">
        <v>685.24574281825471</v>
      </c>
      <c r="F66" s="25">
        <v>809.34675360324843</v>
      </c>
      <c r="G66" s="26">
        <v>685.38319052008183</v>
      </c>
      <c r="H66" s="25">
        <v>816.49410976324293</v>
      </c>
      <c r="I66" s="26">
        <v>944.91427488824411</v>
      </c>
      <c r="J66" s="25">
        <v>1073.8847751803135</v>
      </c>
      <c r="K66" s="26">
        <v>968.78289970910816</v>
      </c>
      <c r="L66" s="25">
        <v>1095.0935624915601</v>
      </c>
      <c r="M66" s="26">
        <v>980.0465300334057</v>
      </c>
      <c r="N66" s="25">
        <v>1131.4730160054498</v>
      </c>
      <c r="O66" s="26">
        <v>975.59577375976869</v>
      </c>
      <c r="P66" s="25">
        <v>1127.356081196054</v>
      </c>
    </row>
    <row r="67" spans="1:16" x14ac:dyDescent="0.2">
      <c r="A67" s="21">
        <v>2274</v>
      </c>
      <c r="B67" s="22" t="s">
        <v>57</v>
      </c>
      <c r="C67" s="23">
        <v>132</v>
      </c>
      <c r="D67" s="24">
        <v>6250</v>
      </c>
      <c r="E67" s="20">
        <v>2599.0735283357021</v>
      </c>
      <c r="F67" s="25">
        <v>2771.1328118339302</v>
      </c>
      <c r="G67" s="26">
        <v>2682.8747453378237</v>
      </c>
      <c r="H67" s="25">
        <v>2839.6847084974397</v>
      </c>
      <c r="I67" s="26">
        <v>2870.37603577556</v>
      </c>
      <c r="J67" s="25">
        <v>3038.9792427924181</v>
      </c>
      <c r="K67" s="26">
        <v>3535.541858903232</v>
      </c>
      <c r="L67" s="25">
        <v>3531.1179258444772</v>
      </c>
      <c r="M67" s="26">
        <v>3573.3443473653779</v>
      </c>
      <c r="N67" s="25">
        <v>3563.4879543741135</v>
      </c>
      <c r="O67" s="26">
        <v>3582.158471439689</v>
      </c>
      <c r="P67" s="25">
        <v>3564.8651571225287</v>
      </c>
    </row>
    <row r="68" spans="1:16" x14ac:dyDescent="0.2">
      <c r="A68" s="21">
        <v>2277</v>
      </c>
      <c r="B68" s="22" t="s">
        <v>66</v>
      </c>
      <c r="C68" s="23">
        <v>132</v>
      </c>
      <c r="D68" s="24" t="s">
        <v>10</v>
      </c>
      <c r="E68" s="20">
        <v>2268.7243751922256</v>
      </c>
      <c r="F68" s="25">
        <v>2159.1391764190184</v>
      </c>
      <c r="G68" s="26">
        <v>2328.611715536118</v>
      </c>
      <c r="H68" s="25">
        <v>2195.2917098430221</v>
      </c>
      <c r="I68" s="26">
        <v>2482.3609723573727</v>
      </c>
      <c r="J68" s="25">
        <v>2316.3816396323818</v>
      </c>
      <c r="K68" s="26">
        <v>2944.7205421850167</v>
      </c>
      <c r="L68" s="25">
        <v>2576.5155935526177</v>
      </c>
      <c r="M68" s="26">
        <v>2972.4226622660562</v>
      </c>
      <c r="N68" s="25">
        <v>2596.2741959660893</v>
      </c>
      <c r="O68" s="26">
        <v>2976.2588774123815</v>
      </c>
      <c r="P68" s="25">
        <v>2593.6929403595445</v>
      </c>
    </row>
    <row r="69" spans="1:16" x14ac:dyDescent="0.2">
      <c r="A69" s="21">
        <v>2278</v>
      </c>
      <c r="B69" s="22" t="s">
        <v>43</v>
      </c>
      <c r="C69" s="23">
        <v>132</v>
      </c>
      <c r="D69" s="24">
        <v>5700</v>
      </c>
      <c r="E69" s="20">
        <v>1036.1322409728953</v>
      </c>
      <c r="F69" s="25">
        <v>967.4624653535426</v>
      </c>
      <c r="G69" s="26">
        <v>1038.8327109821116</v>
      </c>
      <c r="H69" s="25">
        <v>971.47826212659106</v>
      </c>
      <c r="I69" s="26">
        <v>1026.7899083809348</v>
      </c>
      <c r="J69" s="25">
        <v>961.22321051398455</v>
      </c>
      <c r="K69" s="26">
        <v>1511.9790571310707</v>
      </c>
      <c r="L69" s="25">
        <v>1348.5484538437277</v>
      </c>
      <c r="M69" s="26">
        <v>1490.7793477002178</v>
      </c>
      <c r="N69" s="25">
        <v>1376.2360222616576</v>
      </c>
      <c r="O69" s="26">
        <v>1486.796828227607</v>
      </c>
      <c r="P69" s="25">
        <v>1374.3940914094785</v>
      </c>
    </row>
    <row r="70" spans="1:16" x14ac:dyDescent="0.2">
      <c r="A70" s="21">
        <v>2282</v>
      </c>
      <c r="B70" s="22" t="s">
        <v>69</v>
      </c>
      <c r="C70" s="23">
        <v>132</v>
      </c>
      <c r="D70" s="24">
        <v>5300</v>
      </c>
      <c r="E70" s="20">
        <v>1150.8874442953115</v>
      </c>
      <c r="F70" s="25">
        <v>1018.4330109176477</v>
      </c>
      <c r="G70" s="26">
        <v>1156.5314894489777</v>
      </c>
      <c r="H70" s="25">
        <v>1019.9295158807597</v>
      </c>
      <c r="I70" s="26">
        <v>1170.2063435103441</v>
      </c>
      <c r="J70" s="25">
        <v>1027.7226052304743</v>
      </c>
      <c r="K70" s="26">
        <v>1221.8660443227186</v>
      </c>
      <c r="L70" s="25">
        <v>1054.5725433246444</v>
      </c>
      <c r="M70" s="26">
        <v>1237.4301571939795</v>
      </c>
      <c r="N70" s="25">
        <v>1103.821505205759</v>
      </c>
      <c r="O70" s="26">
        <v>1236.011822133416</v>
      </c>
      <c r="P70" s="25">
        <v>1101.5028506199578</v>
      </c>
    </row>
    <row r="71" spans="1:16" x14ac:dyDescent="0.2">
      <c r="A71" s="21">
        <v>2283</v>
      </c>
      <c r="B71" s="22" t="s">
        <v>158</v>
      </c>
      <c r="C71" s="23">
        <v>132</v>
      </c>
      <c r="D71" s="24">
        <v>7200</v>
      </c>
      <c r="E71" s="20">
        <v>1279.977659756803</v>
      </c>
      <c r="F71" s="25">
        <v>1565.1877928917945</v>
      </c>
      <c r="G71" s="26">
        <v>1279.8006038334786</v>
      </c>
      <c r="H71" s="25">
        <v>1554.7658954831072</v>
      </c>
      <c r="I71" s="26">
        <v>1280.510553744075</v>
      </c>
      <c r="J71" s="25">
        <v>1555.5054079232411</v>
      </c>
      <c r="K71" s="26">
        <v>1279.2253341604701</v>
      </c>
      <c r="L71" s="25">
        <v>1553.3153074512752</v>
      </c>
      <c r="M71" s="26">
        <v>1273.7689461734326</v>
      </c>
      <c r="N71" s="25">
        <v>1545.9414223662834</v>
      </c>
      <c r="O71" s="26">
        <v>1273.015768406822</v>
      </c>
      <c r="P71" s="25">
        <v>1544.5587447236073</v>
      </c>
    </row>
    <row r="72" spans="1:16" x14ac:dyDescent="0.2">
      <c r="A72" s="21">
        <v>2284</v>
      </c>
      <c r="B72" s="22" t="s">
        <v>75</v>
      </c>
      <c r="C72" s="23">
        <v>132</v>
      </c>
      <c r="D72" s="24">
        <v>5700</v>
      </c>
      <c r="E72" s="20">
        <v>444.89092708776701</v>
      </c>
      <c r="F72" s="25">
        <v>460.51140424987625</v>
      </c>
      <c r="G72" s="26">
        <v>443.25405162855958</v>
      </c>
      <c r="H72" s="25">
        <v>458.00722564364469</v>
      </c>
      <c r="I72" s="26">
        <v>604.88735718453904</v>
      </c>
      <c r="J72" s="25">
        <v>576.62686486554708</v>
      </c>
      <c r="K72" s="26">
        <v>1045.0707183179895</v>
      </c>
      <c r="L72" s="25">
        <v>903.64974130572193</v>
      </c>
      <c r="M72" s="26">
        <v>1039.0848328768063</v>
      </c>
      <c r="N72" s="25">
        <v>900.76375593337923</v>
      </c>
      <c r="O72" s="26">
        <v>1030.6707313253928</v>
      </c>
      <c r="P72" s="25">
        <v>891.78733293043956</v>
      </c>
    </row>
    <row r="73" spans="1:16" x14ac:dyDescent="0.2">
      <c r="A73" s="21">
        <v>2285</v>
      </c>
      <c r="B73" s="22" t="s">
        <v>157</v>
      </c>
      <c r="C73" s="23">
        <v>132</v>
      </c>
      <c r="D73" s="24">
        <v>7200</v>
      </c>
      <c r="E73" s="20">
        <v>1018.494015007289</v>
      </c>
      <c r="F73" s="25">
        <v>1242.9031665005568</v>
      </c>
      <c r="G73" s="26">
        <v>1010.0979946245994</v>
      </c>
      <c r="H73" s="25">
        <v>1225.4061616386596</v>
      </c>
      <c r="I73" s="26">
        <v>1012.0170410346814</v>
      </c>
      <c r="J73" s="25">
        <v>1227.5911659924179</v>
      </c>
      <c r="K73" s="26">
        <v>1020.3646309242339</v>
      </c>
      <c r="L73" s="25">
        <v>1236.1714588558532</v>
      </c>
      <c r="M73" s="26">
        <v>1017.2440760517762</v>
      </c>
      <c r="N73" s="25">
        <v>1232.1443812592654</v>
      </c>
      <c r="O73" s="26">
        <v>1016.7956105021075</v>
      </c>
      <c r="P73" s="25">
        <v>1231.2591636086165</v>
      </c>
    </row>
    <row r="74" spans="1:16" x14ac:dyDescent="0.2">
      <c r="A74" s="21">
        <v>2286</v>
      </c>
      <c r="B74" s="22" t="s">
        <v>68</v>
      </c>
      <c r="C74" s="23">
        <v>132</v>
      </c>
      <c r="D74" s="24">
        <v>5000</v>
      </c>
      <c r="E74" s="20">
        <v>1372.7928188828434</v>
      </c>
      <c r="F74" s="25">
        <v>1559.3093393888055</v>
      </c>
      <c r="G74" s="26">
        <v>1373.1159236164872</v>
      </c>
      <c r="H74" s="25">
        <v>1558.3117880978059</v>
      </c>
      <c r="I74" s="26">
        <v>1370.8243049849646</v>
      </c>
      <c r="J74" s="25">
        <v>1552.1889984558698</v>
      </c>
      <c r="K74" s="26">
        <v>1396.8678348168539</v>
      </c>
      <c r="L74" s="25">
        <v>1575.2173986580146</v>
      </c>
      <c r="M74" s="26">
        <v>1397.6178010044423</v>
      </c>
      <c r="N74" s="25">
        <v>1575.2547856960625</v>
      </c>
      <c r="O74" s="26">
        <v>1409.309258225348</v>
      </c>
      <c r="P74" s="25">
        <v>1584.3918722413584</v>
      </c>
    </row>
    <row r="75" spans="1:16" x14ac:dyDescent="0.2">
      <c r="A75" s="21">
        <v>2287</v>
      </c>
      <c r="B75" s="22" t="s">
        <v>115</v>
      </c>
      <c r="C75" s="23">
        <v>132</v>
      </c>
      <c r="D75" s="24">
        <v>7200</v>
      </c>
      <c r="E75" s="20">
        <v>1834.2063214979873</v>
      </c>
      <c r="F75" s="25">
        <v>2213.1312737248859</v>
      </c>
      <c r="G75" s="26">
        <v>1832.2964808328018</v>
      </c>
      <c r="H75" s="25">
        <v>2210.2351875276122</v>
      </c>
      <c r="I75" s="26">
        <v>1833.96130706397</v>
      </c>
      <c r="J75" s="25">
        <v>2211.9900962446877</v>
      </c>
      <c r="K75" s="26">
        <v>1841.9956932357686</v>
      </c>
      <c r="L75" s="25">
        <v>2220.7437950610806</v>
      </c>
      <c r="M75" s="26">
        <v>1837.0549788734152</v>
      </c>
      <c r="N75" s="25">
        <v>2214.529763030599</v>
      </c>
      <c r="O75" s="26">
        <v>1837.8955403421617</v>
      </c>
      <c r="P75" s="25">
        <v>2215.243726293565</v>
      </c>
    </row>
    <row r="76" spans="1:16" x14ac:dyDescent="0.2">
      <c r="A76" s="21">
        <v>2289</v>
      </c>
      <c r="B76" s="22" t="s">
        <v>156</v>
      </c>
      <c r="C76" s="23">
        <v>132</v>
      </c>
      <c r="D76" s="24">
        <v>5000</v>
      </c>
      <c r="E76" s="20">
        <v>818.71563546237792</v>
      </c>
      <c r="F76" s="25">
        <v>955.72393297498036</v>
      </c>
      <c r="G76" s="26">
        <v>818.76630850673087</v>
      </c>
      <c r="H76" s="25">
        <v>955.21941343977073</v>
      </c>
      <c r="I76" s="26">
        <v>818.26774092306596</v>
      </c>
      <c r="J76" s="25">
        <v>954.39592694289331</v>
      </c>
      <c r="K76" s="26">
        <v>820.4770186642495</v>
      </c>
      <c r="L76" s="25">
        <v>956.3089650830733</v>
      </c>
      <c r="M76" s="26">
        <v>811.92534308150448</v>
      </c>
      <c r="N76" s="25">
        <v>949.01301621553955</v>
      </c>
      <c r="O76" s="26">
        <v>906.60577552654763</v>
      </c>
      <c r="P76" s="25">
        <v>1033.3879890267717</v>
      </c>
    </row>
    <row r="77" spans="1:16" x14ac:dyDescent="0.2">
      <c r="A77" s="21">
        <v>2290</v>
      </c>
      <c r="B77" s="22" t="s">
        <v>101</v>
      </c>
      <c r="C77" s="23">
        <v>132</v>
      </c>
      <c r="D77" s="24">
        <v>5000</v>
      </c>
      <c r="E77" s="20">
        <v>2207.5294323657326</v>
      </c>
      <c r="F77" s="25">
        <v>2044.2418404001676</v>
      </c>
      <c r="G77" s="26">
        <v>2254.0679315184425</v>
      </c>
      <c r="H77" s="25">
        <v>2071.5600700605114</v>
      </c>
      <c r="I77" s="26">
        <v>2246.7479879661259</v>
      </c>
      <c r="J77" s="25">
        <v>2066.0312066512488</v>
      </c>
      <c r="K77" s="26">
        <v>2253.8733612657902</v>
      </c>
      <c r="L77" s="25">
        <v>2067.6789403094281</v>
      </c>
      <c r="M77" s="26">
        <v>2246.7222223389385</v>
      </c>
      <c r="N77" s="25">
        <v>2061.7337611638559</v>
      </c>
      <c r="O77" s="26">
        <v>2262.737974679103</v>
      </c>
      <c r="P77" s="25">
        <v>2071.5115255294313</v>
      </c>
    </row>
    <row r="78" spans="1:16" x14ac:dyDescent="0.2">
      <c r="A78" s="21">
        <v>2291</v>
      </c>
      <c r="B78" s="22" t="s">
        <v>149</v>
      </c>
      <c r="C78" s="23">
        <v>132</v>
      </c>
      <c r="D78" s="24">
        <v>9000</v>
      </c>
      <c r="E78" s="20">
        <v>2223.5741614111193</v>
      </c>
      <c r="F78" s="25">
        <v>2083.6756696683033</v>
      </c>
      <c r="G78" s="26">
        <v>2263.61986755198</v>
      </c>
      <c r="H78" s="25">
        <v>2106.2570274549944</v>
      </c>
      <c r="I78" s="26">
        <v>2257.0448263486542</v>
      </c>
      <c r="J78" s="25">
        <v>2101.1507239446937</v>
      </c>
      <c r="K78" s="26">
        <v>2262.96806675893</v>
      </c>
      <c r="L78" s="25">
        <v>2102.3958863684088</v>
      </c>
      <c r="M78" s="26">
        <v>2255.9205191307929</v>
      </c>
      <c r="N78" s="25">
        <v>2096.2747455268673</v>
      </c>
      <c r="O78" s="26">
        <v>2270.7058434899877</v>
      </c>
      <c r="P78" s="25">
        <v>2104.1829535889015</v>
      </c>
    </row>
    <row r="79" spans="1:16" x14ac:dyDescent="0.2">
      <c r="A79" s="21">
        <v>2292</v>
      </c>
      <c r="B79" s="22" t="s">
        <v>8</v>
      </c>
      <c r="C79" s="23">
        <v>132</v>
      </c>
      <c r="D79" s="24">
        <v>5000</v>
      </c>
      <c r="E79" s="20">
        <v>4417.4798308072777</v>
      </c>
      <c r="F79" s="25">
        <v>4723.8712135751566</v>
      </c>
      <c r="G79" s="26">
        <v>4654.5626221824732</v>
      </c>
      <c r="H79" s="25">
        <v>5113.3098744464824</v>
      </c>
      <c r="I79" s="26">
        <v>4690.8037262537509</v>
      </c>
      <c r="J79" s="25">
        <v>5150.6436697181525</v>
      </c>
      <c r="K79" s="26">
        <v>4687.937367895518</v>
      </c>
      <c r="L79" s="25">
        <v>5139.2853605094797</v>
      </c>
      <c r="M79" s="26">
        <v>5441.7812835088807</v>
      </c>
      <c r="N79" s="25">
        <v>5891.4318812142083</v>
      </c>
      <c r="O79" s="26">
        <v>5493.0614173631411</v>
      </c>
      <c r="P79" s="25">
        <v>5935.3774652370266</v>
      </c>
    </row>
    <row r="80" spans="1:16" x14ac:dyDescent="0.2">
      <c r="A80" s="21">
        <v>2293</v>
      </c>
      <c r="B80" s="22" t="s">
        <v>33</v>
      </c>
      <c r="C80" s="23">
        <v>132</v>
      </c>
      <c r="D80" s="24">
        <v>5000</v>
      </c>
      <c r="E80" s="20">
        <v>2934.3188144449787</v>
      </c>
      <c r="F80" s="25">
        <v>3295.4422037396284</v>
      </c>
      <c r="G80" s="26">
        <v>2939.9764412566547</v>
      </c>
      <c r="H80" s="25">
        <v>3295.889889340337</v>
      </c>
      <c r="I80" s="26">
        <v>2954.5064809248565</v>
      </c>
      <c r="J80" s="25">
        <v>3341.178151651472</v>
      </c>
      <c r="K80" s="26">
        <v>3179.8018132172019</v>
      </c>
      <c r="L80" s="25">
        <v>3508.1938053448171</v>
      </c>
      <c r="M80" s="26">
        <v>3115.7218516163844</v>
      </c>
      <c r="N80" s="25">
        <v>3463.6508523427037</v>
      </c>
      <c r="O80" s="26">
        <v>3142.7108032614024</v>
      </c>
      <c r="P80" s="25">
        <v>3482.8489545271841</v>
      </c>
    </row>
    <row r="81" spans="1:16" x14ac:dyDescent="0.2">
      <c r="A81" s="21">
        <v>2295</v>
      </c>
      <c r="B81" s="22" t="s">
        <v>114</v>
      </c>
      <c r="C81" s="23">
        <v>132</v>
      </c>
      <c r="D81" s="24">
        <v>5000</v>
      </c>
      <c r="E81" s="20">
        <v>976.43438246029302</v>
      </c>
      <c r="F81" s="25">
        <v>1262.7706481096336</v>
      </c>
      <c r="G81" s="26">
        <v>977.44099100102972</v>
      </c>
      <c r="H81" s="25">
        <v>1263.5083922559609</v>
      </c>
      <c r="I81" s="26">
        <v>976.04400411619031</v>
      </c>
      <c r="J81" s="25">
        <v>1261.769824725249</v>
      </c>
      <c r="K81" s="26">
        <v>975.60437413796774</v>
      </c>
      <c r="L81" s="25">
        <v>1260.9816700606677</v>
      </c>
      <c r="M81" s="26">
        <v>972.01090753369158</v>
      </c>
      <c r="N81" s="25">
        <v>1256.3958223165318</v>
      </c>
      <c r="O81" s="26">
        <v>973.43975402817944</v>
      </c>
      <c r="P81" s="25">
        <v>1257.9508098452902</v>
      </c>
    </row>
    <row r="82" spans="1:16" x14ac:dyDescent="0.2">
      <c r="A82" s="21">
        <v>2296</v>
      </c>
      <c r="B82" s="22" t="s">
        <v>128</v>
      </c>
      <c r="C82" s="23">
        <v>132</v>
      </c>
      <c r="D82" s="24">
        <v>7200</v>
      </c>
      <c r="E82" s="20">
        <v>4199.8850760950727</v>
      </c>
      <c r="F82" s="25">
        <v>4754.7932716841624</v>
      </c>
      <c r="G82" s="26">
        <v>4408.4696815476755</v>
      </c>
      <c r="H82" s="25">
        <v>4984.3911903909366</v>
      </c>
      <c r="I82" s="26">
        <v>4420.4237608085659</v>
      </c>
      <c r="J82" s="25">
        <v>4997.4395277248559</v>
      </c>
      <c r="K82" s="26">
        <v>4480.5099328458255</v>
      </c>
      <c r="L82" s="25">
        <v>5049.8479080501111</v>
      </c>
      <c r="M82" s="26">
        <v>4445.0292931108434</v>
      </c>
      <c r="N82" s="25">
        <v>5010.5409157971308</v>
      </c>
      <c r="O82" s="26">
        <v>4480.1107969471623</v>
      </c>
      <c r="P82" s="25">
        <v>5048.4189352761878</v>
      </c>
    </row>
    <row r="83" spans="1:16" x14ac:dyDescent="0.2">
      <c r="A83" s="21">
        <v>2299</v>
      </c>
      <c r="B83" s="22" t="s">
        <v>67</v>
      </c>
      <c r="C83" s="23">
        <v>132</v>
      </c>
      <c r="D83" s="24">
        <v>9000</v>
      </c>
      <c r="E83" s="20">
        <v>795.46934045841397</v>
      </c>
      <c r="F83" s="25">
        <v>516.3584344555552</v>
      </c>
      <c r="G83" s="26">
        <v>800.6082045136834</v>
      </c>
      <c r="H83" s="25">
        <v>518.48226946631769</v>
      </c>
      <c r="I83" s="26">
        <v>799.98037353433074</v>
      </c>
      <c r="J83" s="25">
        <v>517.89039931534307</v>
      </c>
      <c r="K83" s="26">
        <v>801.1089386362969</v>
      </c>
      <c r="L83" s="25">
        <v>517.9427101679878</v>
      </c>
      <c r="M83" s="26">
        <v>793.88376806501981</v>
      </c>
      <c r="N83" s="25">
        <v>513.75853688671884</v>
      </c>
      <c r="O83" s="26">
        <v>810.33798861719413</v>
      </c>
      <c r="P83" s="25">
        <v>517.71618505761535</v>
      </c>
    </row>
    <row r="84" spans="1:16" x14ac:dyDescent="0.2">
      <c r="A84" s="21">
        <v>2300</v>
      </c>
      <c r="B84" s="22" t="s">
        <v>127</v>
      </c>
      <c r="C84" s="23">
        <v>132</v>
      </c>
      <c r="D84" s="24">
        <v>5700</v>
      </c>
      <c r="E84" s="20">
        <v>1447.3634467357747</v>
      </c>
      <c r="F84" s="25">
        <v>1460.8639931484154</v>
      </c>
      <c r="G84" s="26">
        <v>1473.5709544816177</v>
      </c>
      <c r="H84" s="25">
        <v>1481.0798315177176</v>
      </c>
      <c r="I84" s="26">
        <v>1474.1772500180211</v>
      </c>
      <c r="J84" s="25">
        <v>1480.7960930684035</v>
      </c>
      <c r="K84" s="26">
        <v>1479.5828169904416</v>
      </c>
      <c r="L84" s="25">
        <v>1483.7964419755347</v>
      </c>
      <c r="M84" s="26">
        <v>1467.0056288358962</v>
      </c>
      <c r="N84" s="25">
        <v>1479.3952245820947</v>
      </c>
      <c r="O84" s="26">
        <v>1466.6580184452146</v>
      </c>
      <c r="P84" s="25">
        <v>1476.4857022545991</v>
      </c>
    </row>
    <row r="85" spans="1:16" x14ac:dyDescent="0.2">
      <c r="A85" s="21">
        <v>2302</v>
      </c>
      <c r="B85" s="22" t="s">
        <v>150</v>
      </c>
      <c r="C85" s="23">
        <v>132</v>
      </c>
      <c r="D85" s="24">
        <v>5700</v>
      </c>
      <c r="E85" s="20">
        <v>392.25016152431738</v>
      </c>
      <c r="F85" s="25">
        <v>395.87848000553038</v>
      </c>
      <c r="G85" s="26">
        <v>390.69500083231384</v>
      </c>
      <c r="H85" s="25">
        <v>396.56872858633989</v>
      </c>
      <c r="I85" s="26">
        <v>387.24455671715793</v>
      </c>
      <c r="J85" s="25">
        <v>393.62399354295758</v>
      </c>
      <c r="K85" s="26">
        <v>386.81616962718124</v>
      </c>
      <c r="L85" s="25">
        <v>411.73256770634936</v>
      </c>
      <c r="M85" s="26">
        <v>386.75644657989903</v>
      </c>
      <c r="N85" s="25">
        <v>410.10813966170343</v>
      </c>
      <c r="O85" s="26">
        <v>387.08292814750138</v>
      </c>
      <c r="P85" s="25">
        <v>409.20710800525296</v>
      </c>
    </row>
    <row r="86" spans="1:16" x14ac:dyDescent="0.2">
      <c r="A86" s="21">
        <v>2303</v>
      </c>
      <c r="B86" s="22" t="s">
        <v>147</v>
      </c>
      <c r="C86" s="23">
        <v>132</v>
      </c>
      <c r="D86" s="24">
        <v>7000</v>
      </c>
      <c r="E86" s="20">
        <v>2099.3583783301856</v>
      </c>
      <c r="F86" s="25">
        <v>1854.0224404593887</v>
      </c>
      <c r="G86" s="26">
        <v>2148.0888392693737</v>
      </c>
      <c r="H86" s="25">
        <v>1879.2405144481645</v>
      </c>
      <c r="I86" s="26">
        <v>2255.9663734153883</v>
      </c>
      <c r="J86" s="25">
        <v>1954.7420871917798</v>
      </c>
      <c r="K86" s="26">
        <v>2617.874505727747</v>
      </c>
      <c r="L86" s="25">
        <v>2132.7831020338654</v>
      </c>
      <c r="M86" s="26">
        <v>2643.7585575109001</v>
      </c>
      <c r="N86" s="25">
        <v>2154.8308591131827</v>
      </c>
      <c r="O86" s="26">
        <v>2645.6104980614382</v>
      </c>
      <c r="P86" s="25">
        <v>2151.5733476403566</v>
      </c>
    </row>
    <row r="87" spans="1:16" x14ac:dyDescent="0.2">
      <c r="A87" s="21">
        <v>2304</v>
      </c>
      <c r="B87" s="22" t="s">
        <v>21</v>
      </c>
      <c r="C87" s="23">
        <v>132</v>
      </c>
      <c r="D87" s="24">
        <v>5700</v>
      </c>
      <c r="E87" s="20">
        <v>1298.5774460389309</v>
      </c>
      <c r="F87" s="25">
        <v>1267.6863984319059</v>
      </c>
      <c r="G87" s="26">
        <v>1308.7865848725726</v>
      </c>
      <c r="H87" s="25">
        <v>1273.5191354479255</v>
      </c>
      <c r="I87" s="26">
        <v>1528.5601622044758</v>
      </c>
      <c r="J87" s="25">
        <v>1366.6683115000344</v>
      </c>
      <c r="K87" s="26">
        <v>1542.2296459706899</v>
      </c>
      <c r="L87" s="25">
        <v>1372.9238691922185</v>
      </c>
      <c r="M87" s="26">
        <v>1568.4473461235473</v>
      </c>
      <c r="N87" s="25">
        <v>1387.8747707752743</v>
      </c>
      <c r="O87" s="26">
        <v>1567.6441669968281</v>
      </c>
      <c r="P87" s="25">
        <v>1385.6810197319817</v>
      </c>
    </row>
    <row r="88" spans="1:16" x14ac:dyDescent="0.2">
      <c r="A88" s="21">
        <v>2305</v>
      </c>
      <c r="B88" s="22" t="s">
        <v>129</v>
      </c>
      <c r="C88" s="23">
        <v>132</v>
      </c>
      <c r="D88" s="24">
        <v>9000</v>
      </c>
      <c r="E88" s="20">
        <v>559.54874462510816</v>
      </c>
      <c r="F88" s="25">
        <v>548.90688048588572</v>
      </c>
      <c r="G88" s="26">
        <v>608.82148961774283</v>
      </c>
      <c r="H88" s="25">
        <v>581.53153552491085</v>
      </c>
      <c r="I88" s="26">
        <v>644.16254274457538</v>
      </c>
      <c r="J88" s="25">
        <v>604.94712128126332</v>
      </c>
      <c r="K88" s="26">
        <v>654.40762575574092</v>
      </c>
      <c r="L88" s="25">
        <v>612.16191250447616</v>
      </c>
      <c r="M88" s="26">
        <v>651.54730041975347</v>
      </c>
      <c r="N88" s="25">
        <v>609.46738107798217</v>
      </c>
      <c r="O88" s="26">
        <v>648.08663276094353</v>
      </c>
      <c r="P88" s="25">
        <v>605.82129200275688</v>
      </c>
    </row>
    <row r="89" spans="1:16" x14ac:dyDescent="0.2">
      <c r="A89" s="21">
        <v>2306</v>
      </c>
      <c r="B89" s="22" t="s">
        <v>29</v>
      </c>
      <c r="C89" s="23">
        <v>132</v>
      </c>
      <c r="D89" s="24">
        <v>3500</v>
      </c>
      <c r="E89" s="20">
        <v>1432.0394420288878</v>
      </c>
      <c r="F89" s="25">
        <v>1425.227622545852</v>
      </c>
      <c r="G89" s="26">
        <v>1454.6310066642791</v>
      </c>
      <c r="H89" s="25">
        <v>1393.9098706124278</v>
      </c>
      <c r="I89" s="26">
        <v>1723.3968226840709</v>
      </c>
      <c r="J89" s="25">
        <v>1575.9389095573451</v>
      </c>
      <c r="K89" s="26">
        <v>1802.8087722666844</v>
      </c>
      <c r="L89" s="25">
        <v>1623.6474767972716</v>
      </c>
      <c r="M89" s="26">
        <v>1792.6122428132153</v>
      </c>
      <c r="N89" s="25">
        <v>1617.2155669920662</v>
      </c>
      <c r="O89" s="26">
        <v>1788.3232746484839</v>
      </c>
      <c r="P89" s="25">
        <v>1610.3182623341918</v>
      </c>
    </row>
    <row r="90" spans="1:16" x14ac:dyDescent="0.2">
      <c r="A90" s="21">
        <v>2308</v>
      </c>
      <c r="B90" s="22" t="s">
        <v>100</v>
      </c>
      <c r="C90" s="23">
        <v>132</v>
      </c>
      <c r="D90" s="24">
        <v>7500</v>
      </c>
      <c r="E90" s="20">
        <v>3348.9790103513733</v>
      </c>
      <c r="F90" s="25">
        <v>3594.0731287723602</v>
      </c>
      <c r="G90" s="26">
        <v>3454.3492377141511</v>
      </c>
      <c r="H90" s="25">
        <v>3679.9352297438154</v>
      </c>
      <c r="I90" s="26">
        <v>3440.2721437707655</v>
      </c>
      <c r="J90" s="25">
        <v>3667.5829549927348</v>
      </c>
      <c r="K90" s="26">
        <v>3458.5769787935737</v>
      </c>
      <c r="L90" s="25">
        <v>3678.9572612385186</v>
      </c>
      <c r="M90" s="26">
        <v>3445.3047160247424</v>
      </c>
      <c r="N90" s="25">
        <v>3667.2322543486557</v>
      </c>
      <c r="O90" s="26">
        <v>3481.78650775196</v>
      </c>
      <c r="P90" s="25">
        <v>3696.6647130103261</v>
      </c>
    </row>
    <row r="91" spans="1:16" x14ac:dyDescent="0.2">
      <c r="A91" s="21">
        <v>2309</v>
      </c>
      <c r="B91" s="22" t="s">
        <v>175</v>
      </c>
      <c r="C91" s="23">
        <v>132</v>
      </c>
      <c r="D91" s="24">
        <v>7000</v>
      </c>
      <c r="E91" s="20">
        <v>0</v>
      </c>
      <c r="F91" s="25">
        <v>0</v>
      </c>
      <c r="G91" s="26">
        <v>0</v>
      </c>
      <c r="H91" s="25">
        <v>0</v>
      </c>
      <c r="I91" s="26">
        <v>0</v>
      </c>
      <c r="J91" s="25">
        <v>0</v>
      </c>
      <c r="K91" s="26">
        <v>0</v>
      </c>
      <c r="L91" s="25">
        <v>0</v>
      </c>
      <c r="M91" s="26">
        <v>0</v>
      </c>
      <c r="N91" s="25">
        <v>0</v>
      </c>
      <c r="O91" s="26">
        <v>0</v>
      </c>
      <c r="P91" s="25">
        <v>0</v>
      </c>
    </row>
    <row r="92" spans="1:16" x14ac:dyDescent="0.2">
      <c r="A92" s="21">
        <v>2312</v>
      </c>
      <c r="B92" s="22" t="s">
        <v>104</v>
      </c>
      <c r="C92" s="23">
        <v>132</v>
      </c>
      <c r="D92" s="24">
        <v>6250</v>
      </c>
      <c r="E92" s="20">
        <v>2674.5634950753097</v>
      </c>
      <c r="F92" s="25">
        <v>2764.2151337684572</v>
      </c>
      <c r="G92" s="26">
        <v>2738.0220804060973</v>
      </c>
      <c r="H92" s="25">
        <v>2811.8120622372394</v>
      </c>
      <c r="I92" s="26">
        <v>2728.5598890636988</v>
      </c>
      <c r="J92" s="25">
        <v>2803.8404356024457</v>
      </c>
      <c r="K92" s="26">
        <v>2738.4155446296618</v>
      </c>
      <c r="L92" s="25">
        <v>2808.6465657045351</v>
      </c>
      <c r="M92" s="26">
        <v>2729.5849219173433</v>
      </c>
      <c r="N92" s="25">
        <v>2801.1731302990179</v>
      </c>
      <c r="O92" s="26">
        <v>2751.4608676401808</v>
      </c>
      <c r="P92" s="25">
        <v>2816.7682852396779</v>
      </c>
    </row>
    <row r="93" spans="1:16" x14ac:dyDescent="0.2">
      <c r="A93" s="21">
        <v>2314</v>
      </c>
      <c r="B93" s="22" t="s">
        <v>87</v>
      </c>
      <c r="C93" s="23">
        <v>132</v>
      </c>
      <c r="D93" s="24">
        <v>5700</v>
      </c>
      <c r="E93" s="20">
        <v>543.99044628762033</v>
      </c>
      <c r="F93" s="25">
        <v>576.98514603994317</v>
      </c>
      <c r="G93" s="26">
        <v>551.19677425446457</v>
      </c>
      <c r="H93" s="25">
        <v>584.54628881296333</v>
      </c>
      <c r="I93" s="26">
        <v>551.979771294069</v>
      </c>
      <c r="J93" s="25">
        <v>609.47382349237535</v>
      </c>
      <c r="K93" s="26">
        <v>649.89303757337041</v>
      </c>
      <c r="L93" s="25">
        <v>688.60230827539408</v>
      </c>
      <c r="M93" s="26">
        <v>653.31521608954938</v>
      </c>
      <c r="N93" s="25">
        <v>690.73704062248623</v>
      </c>
      <c r="O93" s="26">
        <v>1010.128753955728</v>
      </c>
      <c r="P93" s="25">
        <v>946.19318257402813</v>
      </c>
    </row>
    <row r="94" spans="1:16" x14ac:dyDescent="0.2">
      <c r="A94" s="21">
        <v>2318</v>
      </c>
      <c r="B94" s="22" t="s">
        <v>81</v>
      </c>
      <c r="C94" s="23">
        <v>132</v>
      </c>
      <c r="D94" s="24">
        <v>5000</v>
      </c>
      <c r="E94" s="20">
        <v>1025.5920077189855</v>
      </c>
      <c r="F94" s="25">
        <v>1026.7425861990148</v>
      </c>
      <c r="G94" s="26">
        <v>1027.4099004259663</v>
      </c>
      <c r="H94" s="25">
        <v>1027.9107147524992</v>
      </c>
      <c r="I94" s="26">
        <v>1056.5425704004447</v>
      </c>
      <c r="J94" s="25">
        <v>1049.4654945408879</v>
      </c>
      <c r="K94" s="26">
        <v>1086.261229385208</v>
      </c>
      <c r="L94" s="25">
        <v>1093.6059062277686</v>
      </c>
      <c r="M94" s="26">
        <v>1091.666881701165</v>
      </c>
      <c r="N94" s="25">
        <v>1098.3058520039156</v>
      </c>
      <c r="O94" s="26">
        <v>1087.0617423135654</v>
      </c>
      <c r="P94" s="25">
        <v>1091.8192152542199</v>
      </c>
    </row>
    <row r="95" spans="1:16" x14ac:dyDescent="0.2">
      <c r="A95" s="21">
        <v>2319</v>
      </c>
      <c r="B95" s="22" t="s">
        <v>118</v>
      </c>
      <c r="C95" s="23">
        <v>132</v>
      </c>
      <c r="D95" s="24" t="s">
        <v>17</v>
      </c>
      <c r="E95" s="20">
        <v>0</v>
      </c>
      <c r="F95" s="25">
        <v>0</v>
      </c>
      <c r="G95" s="26">
        <v>1059.966374468481</v>
      </c>
      <c r="H95" s="25">
        <v>1013.6192464712647</v>
      </c>
      <c r="I95" s="26">
        <v>1429.5551797141582</v>
      </c>
      <c r="J95" s="25">
        <v>1316.1962987913964</v>
      </c>
      <c r="K95" s="26">
        <v>1582.2390248606437</v>
      </c>
      <c r="L95" s="25">
        <v>1407.0500542860202</v>
      </c>
      <c r="M95" s="26">
        <v>1582.8354269556014</v>
      </c>
      <c r="N95" s="25">
        <v>1419.3056920459412</v>
      </c>
      <c r="O95" s="26">
        <v>1576.7833701000643</v>
      </c>
      <c r="P95" s="25">
        <v>1410.9803865975421</v>
      </c>
    </row>
    <row r="96" spans="1:16" x14ac:dyDescent="0.2">
      <c r="A96" s="21">
        <v>2320</v>
      </c>
      <c r="B96" s="22" t="s">
        <v>91</v>
      </c>
      <c r="C96" s="23">
        <v>132</v>
      </c>
      <c r="D96" s="24">
        <v>5000</v>
      </c>
      <c r="E96" s="20">
        <v>611.2917236807632</v>
      </c>
      <c r="F96" s="25">
        <v>496.30404598487195</v>
      </c>
      <c r="G96" s="26">
        <v>613.97398419889305</v>
      </c>
      <c r="H96" s="25">
        <v>497.47214012579883</v>
      </c>
      <c r="I96" s="26">
        <v>613.23055719965816</v>
      </c>
      <c r="J96" s="25">
        <v>499.13444915992943</v>
      </c>
      <c r="K96" s="26">
        <v>613.20664613243707</v>
      </c>
      <c r="L96" s="25">
        <v>498.57677958634901</v>
      </c>
      <c r="M96" s="26">
        <v>610.37348493852107</v>
      </c>
      <c r="N96" s="25">
        <v>526.65569595825593</v>
      </c>
      <c r="O96" s="26">
        <v>1070.6718781296433</v>
      </c>
      <c r="P96" s="25">
        <v>847.45863320709668</v>
      </c>
    </row>
    <row r="97" spans="1:16" x14ac:dyDescent="0.2">
      <c r="A97" s="21">
        <v>2321</v>
      </c>
      <c r="B97" s="22" t="s">
        <v>92</v>
      </c>
      <c r="C97" s="23">
        <v>132</v>
      </c>
      <c r="D97" s="24">
        <v>9000</v>
      </c>
      <c r="E97" s="20">
        <v>368.06233216949266</v>
      </c>
      <c r="F97" s="25">
        <v>259.17722788374908</v>
      </c>
      <c r="G97" s="26">
        <v>368.94094098427917</v>
      </c>
      <c r="H97" s="25">
        <v>259.41380198435354</v>
      </c>
      <c r="I97" s="26">
        <v>368.41055977236607</v>
      </c>
      <c r="J97" s="25">
        <v>259.64478614266903</v>
      </c>
      <c r="K97" s="26">
        <v>368.03592516956394</v>
      </c>
      <c r="L97" s="25">
        <v>259.18415935387725</v>
      </c>
      <c r="M97" s="26">
        <v>366.05221737301872</v>
      </c>
      <c r="N97" s="25">
        <v>265.75066906430033</v>
      </c>
      <c r="O97" s="26">
        <v>702.5504932634891</v>
      </c>
      <c r="P97" s="25">
        <v>493.10870011261301</v>
      </c>
    </row>
    <row r="98" spans="1:16" x14ac:dyDescent="0.2">
      <c r="A98" s="21">
        <v>2322</v>
      </c>
      <c r="B98" s="22" t="s">
        <v>105</v>
      </c>
      <c r="C98" s="23">
        <v>132</v>
      </c>
      <c r="D98" s="24">
        <v>5700</v>
      </c>
      <c r="E98" s="20">
        <v>1931.9128715244733</v>
      </c>
      <c r="F98" s="25">
        <v>1646.3592607926514</v>
      </c>
      <c r="G98" s="26">
        <v>1968.7720901740452</v>
      </c>
      <c r="H98" s="25">
        <v>1664.6790606767904</v>
      </c>
      <c r="I98" s="26">
        <v>1962.551501173934</v>
      </c>
      <c r="J98" s="25">
        <v>1660.551711388134</v>
      </c>
      <c r="K98" s="26">
        <v>1967.4215987030677</v>
      </c>
      <c r="L98" s="25">
        <v>1660.8454103612671</v>
      </c>
      <c r="M98" s="26">
        <v>1961.7845338898519</v>
      </c>
      <c r="N98" s="25">
        <v>1657.0191816679053</v>
      </c>
      <c r="O98" s="26">
        <v>1974.571082013895</v>
      </c>
      <c r="P98" s="25">
        <v>1663.4129187564029</v>
      </c>
    </row>
    <row r="99" spans="1:16" x14ac:dyDescent="0.2">
      <c r="A99" s="21">
        <v>2324</v>
      </c>
      <c r="B99" s="22" t="s">
        <v>141</v>
      </c>
      <c r="C99" s="23">
        <v>132</v>
      </c>
      <c r="D99" s="24">
        <v>5000</v>
      </c>
      <c r="E99" s="20">
        <v>1302.720725988534</v>
      </c>
      <c r="F99" s="25">
        <v>1411.27964857653</v>
      </c>
      <c r="G99" s="26">
        <v>1303.0366073104683</v>
      </c>
      <c r="H99" s="25">
        <v>1410.2015452741839</v>
      </c>
      <c r="I99" s="26">
        <v>1300.9882122659417</v>
      </c>
      <c r="J99" s="25">
        <v>1405.6151870937076</v>
      </c>
      <c r="K99" s="26">
        <v>1325.58702206006</v>
      </c>
      <c r="L99" s="25">
        <v>1425.5150783787635</v>
      </c>
      <c r="M99" s="26">
        <v>1326.3571513154932</v>
      </c>
      <c r="N99" s="25">
        <v>1425.4967858728983</v>
      </c>
      <c r="O99" s="26">
        <v>1336.4129659901291</v>
      </c>
      <c r="P99" s="25">
        <v>1432.3979710866868</v>
      </c>
    </row>
    <row r="100" spans="1:16" x14ac:dyDescent="0.2">
      <c r="A100" s="21">
        <v>2325</v>
      </c>
      <c r="B100" s="22" t="s">
        <v>18</v>
      </c>
      <c r="C100" s="23">
        <v>132</v>
      </c>
      <c r="D100" s="24">
        <v>7000</v>
      </c>
      <c r="E100" s="20">
        <v>1944.0061082465315</v>
      </c>
      <c r="F100" s="25">
        <v>1505.3527554628083</v>
      </c>
      <c r="G100" s="26">
        <v>1910.1614277927497</v>
      </c>
      <c r="H100" s="25">
        <v>1482.2735373076775</v>
      </c>
      <c r="I100" s="26">
        <v>2129.0197599739249</v>
      </c>
      <c r="J100" s="25">
        <v>1717.7725066859025</v>
      </c>
      <c r="K100" s="26">
        <v>2132.0957171374803</v>
      </c>
      <c r="L100" s="25">
        <v>1718.039199456786</v>
      </c>
      <c r="M100" s="26">
        <v>2093.6344073826344</v>
      </c>
      <c r="N100" s="25">
        <v>1696.3490770602548</v>
      </c>
      <c r="O100" s="26">
        <v>2091.0977867266292</v>
      </c>
      <c r="P100" s="25">
        <v>1692.2132782724052</v>
      </c>
    </row>
    <row r="101" spans="1:16" x14ac:dyDescent="0.2">
      <c r="A101" s="21">
        <v>2326</v>
      </c>
      <c r="B101" s="22" t="s">
        <v>148</v>
      </c>
      <c r="C101" s="23">
        <v>132</v>
      </c>
      <c r="D101" s="24">
        <v>5000</v>
      </c>
      <c r="E101" s="20">
        <v>4069.3704728056323</v>
      </c>
      <c r="F101" s="25">
        <v>4348.1920939920929</v>
      </c>
      <c r="G101" s="26">
        <v>3918.6552366105252</v>
      </c>
      <c r="H101" s="25">
        <v>4180.7287078350473</v>
      </c>
      <c r="I101" s="26">
        <v>5132.6477542597895</v>
      </c>
      <c r="J101" s="25">
        <v>5716.923368542447</v>
      </c>
      <c r="K101" s="26">
        <v>5159.1018968382887</v>
      </c>
      <c r="L101" s="25">
        <v>5736.8593224276365</v>
      </c>
      <c r="M101" s="26">
        <v>4909.1153942342326</v>
      </c>
      <c r="N101" s="25">
        <v>5520.1397066374366</v>
      </c>
      <c r="O101" s="26">
        <v>4921.5300159018461</v>
      </c>
      <c r="P101" s="25">
        <v>5525.3825940944416</v>
      </c>
    </row>
    <row r="102" spans="1:16" x14ac:dyDescent="0.2">
      <c r="A102" s="21">
        <v>2328</v>
      </c>
      <c r="B102" s="22" t="s">
        <v>30</v>
      </c>
      <c r="C102" s="23">
        <v>132</v>
      </c>
      <c r="D102" s="24">
        <v>5000</v>
      </c>
      <c r="E102" s="20">
        <v>846.52003236045027</v>
      </c>
      <c r="F102" s="25">
        <v>775.47321426490305</v>
      </c>
      <c r="G102" s="26">
        <v>951.40433520419947</v>
      </c>
      <c r="H102" s="25">
        <v>880.75277010128548</v>
      </c>
      <c r="I102" s="26">
        <v>1127.2042366186502</v>
      </c>
      <c r="J102" s="25">
        <v>1005.9374854092072</v>
      </c>
      <c r="K102" s="26">
        <v>1286.9228216796282</v>
      </c>
      <c r="L102" s="25">
        <v>1098.4887753798885</v>
      </c>
      <c r="M102" s="26">
        <v>1289.276454272499</v>
      </c>
      <c r="N102" s="25">
        <v>1139.4615232879598</v>
      </c>
      <c r="O102" s="26">
        <v>1282.5612530411267</v>
      </c>
      <c r="P102" s="25">
        <v>1131.3345958597304</v>
      </c>
    </row>
    <row r="103" spans="1:16" x14ac:dyDescent="0.2">
      <c r="A103" s="21">
        <v>2329</v>
      </c>
      <c r="B103" s="22" t="s">
        <v>145</v>
      </c>
      <c r="C103" s="23">
        <v>132</v>
      </c>
      <c r="D103" s="24">
        <v>5000</v>
      </c>
      <c r="E103" s="20">
        <v>358.75706757262947</v>
      </c>
      <c r="F103" s="25">
        <v>405.02529029667801</v>
      </c>
      <c r="G103" s="26">
        <v>361.89125912187541</v>
      </c>
      <c r="H103" s="25">
        <v>407.94228779944115</v>
      </c>
      <c r="I103" s="26">
        <v>362.72317150162718</v>
      </c>
      <c r="J103" s="25">
        <v>411.48394813458265</v>
      </c>
      <c r="K103" s="26">
        <v>482.80113483583466</v>
      </c>
      <c r="L103" s="25">
        <v>510.30053359820977</v>
      </c>
      <c r="M103" s="26">
        <v>485.30907496654675</v>
      </c>
      <c r="N103" s="25">
        <v>512.13892634605747</v>
      </c>
      <c r="O103" s="26">
        <v>866.83932578187535</v>
      </c>
      <c r="P103" s="25">
        <v>814.69515490852496</v>
      </c>
    </row>
    <row r="104" spans="1:16" x14ac:dyDescent="0.2">
      <c r="A104" s="21">
        <v>2330</v>
      </c>
      <c r="B104" s="22" t="s">
        <v>37</v>
      </c>
      <c r="C104" s="23">
        <v>132</v>
      </c>
      <c r="D104" s="24">
        <v>5700</v>
      </c>
      <c r="E104" s="20">
        <v>1039.5017635785587</v>
      </c>
      <c r="F104" s="25">
        <v>928.2071967757563</v>
      </c>
      <c r="G104" s="26">
        <v>1037.443418797332</v>
      </c>
      <c r="H104" s="25">
        <v>920.74776722939157</v>
      </c>
      <c r="I104" s="26">
        <v>1056.6572193246725</v>
      </c>
      <c r="J104" s="25">
        <v>934.50090495444215</v>
      </c>
      <c r="K104" s="26">
        <v>1106.5933680811763</v>
      </c>
      <c r="L104" s="25">
        <v>964.27635421245554</v>
      </c>
      <c r="M104" s="26">
        <v>1096.6788354091887</v>
      </c>
      <c r="N104" s="25">
        <v>957.90598087844637</v>
      </c>
      <c r="O104" s="26">
        <v>1093.4273346266184</v>
      </c>
      <c r="P104" s="25">
        <v>953.55850747333704</v>
      </c>
    </row>
    <row r="105" spans="1:16" x14ac:dyDescent="0.2">
      <c r="A105" s="21">
        <v>2332</v>
      </c>
      <c r="B105" s="22" t="s">
        <v>84</v>
      </c>
      <c r="C105" s="23">
        <v>132</v>
      </c>
      <c r="D105" s="24">
        <v>3500</v>
      </c>
      <c r="E105" s="20">
        <v>517.33147319957232</v>
      </c>
      <c r="F105" s="25">
        <v>539.33506504002162</v>
      </c>
      <c r="G105" s="26">
        <v>516.27230351498201</v>
      </c>
      <c r="H105" s="25">
        <v>543.249761217372</v>
      </c>
      <c r="I105" s="26">
        <v>614.24693037284953</v>
      </c>
      <c r="J105" s="25">
        <v>612.50150019078524</v>
      </c>
      <c r="K105" s="26">
        <v>628.77176686276721</v>
      </c>
      <c r="L105" s="25">
        <v>619.36894291790293</v>
      </c>
      <c r="M105" s="26">
        <v>708.3444459495463</v>
      </c>
      <c r="N105" s="25">
        <v>708.25392525461507</v>
      </c>
      <c r="O105" s="26">
        <v>703.03812775788663</v>
      </c>
      <c r="P105" s="25">
        <v>701.61947101326916</v>
      </c>
    </row>
    <row r="106" spans="1:16" x14ac:dyDescent="0.2">
      <c r="A106" s="21">
        <v>2333</v>
      </c>
      <c r="B106" s="22" t="s">
        <v>116</v>
      </c>
      <c r="C106" s="23">
        <v>132</v>
      </c>
      <c r="D106" s="24">
        <v>7200</v>
      </c>
      <c r="E106" s="20">
        <v>2892.1474568188246</v>
      </c>
      <c r="F106" s="25">
        <v>2468.8737963092431</v>
      </c>
      <c r="G106" s="26">
        <v>2821.8748331080828</v>
      </c>
      <c r="H106" s="25">
        <v>2421.2887049000428</v>
      </c>
      <c r="I106" s="26">
        <v>3136.9329986717439</v>
      </c>
      <c r="J106" s="25">
        <v>2611.6796858318389</v>
      </c>
      <c r="K106" s="26">
        <v>3142.2844751500797</v>
      </c>
      <c r="L106" s="25">
        <v>2611.8420050180775</v>
      </c>
      <c r="M106" s="26">
        <v>3068.9680339167394</v>
      </c>
      <c r="N106" s="25">
        <v>2569.74507835438</v>
      </c>
      <c r="O106" s="26">
        <v>3067.6576900354148</v>
      </c>
      <c r="P106" s="25">
        <v>2562.7692385222863</v>
      </c>
    </row>
    <row r="107" spans="1:16" x14ac:dyDescent="0.2">
      <c r="A107" s="21">
        <v>2334</v>
      </c>
      <c r="B107" s="22" t="s">
        <v>134</v>
      </c>
      <c r="C107" s="23">
        <v>132</v>
      </c>
      <c r="D107" s="24">
        <v>5000</v>
      </c>
      <c r="E107" s="20">
        <v>3973.4396653449808</v>
      </c>
      <c r="F107" s="25">
        <v>4086.3074064889752</v>
      </c>
      <c r="G107" s="26">
        <v>3849.72207907135</v>
      </c>
      <c r="H107" s="25">
        <v>3970.0596961930864</v>
      </c>
      <c r="I107" s="26">
        <v>4745.0917447524153</v>
      </c>
      <c r="J107" s="25">
        <v>4810.9143459267007</v>
      </c>
      <c r="K107" s="26">
        <v>4767.4375211656834</v>
      </c>
      <c r="L107" s="25">
        <v>4824.1641271014505</v>
      </c>
      <c r="M107" s="26">
        <v>4586.351697845972</v>
      </c>
      <c r="N107" s="25">
        <v>4689.0771967938708</v>
      </c>
      <c r="O107" s="26">
        <v>4594.7583790530462</v>
      </c>
      <c r="P107" s="25">
        <v>4688.740022937307</v>
      </c>
    </row>
    <row r="108" spans="1:16" x14ac:dyDescent="0.2">
      <c r="A108" s="21">
        <v>2338</v>
      </c>
      <c r="B108" s="22" t="s">
        <v>20</v>
      </c>
      <c r="C108" s="23">
        <v>132</v>
      </c>
      <c r="D108" s="24">
        <v>2500</v>
      </c>
      <c r="E108" s="20">
        <v>1917.8130081411409</v>
      </c>
      <c r="F108" s="25">
        <v>2325.0557989195809</v>
      </c>
      <c r="G108" s="26">
        <v>1941.1039427904377</v>
      </c>
      <c r="H108" s="25">
        <v>2347.2007827659895</v>
      </c>
      <c r="I108" s="26">
        <v>2306.0720391611139</v>
      </c>
      <c r="J108" s="25">
        <v>2711.5164868270799</v>
      </c>
      <c r="K108" s="26">
        <v>2317.2730811857878</v>
      </c>
      <c r="L108" s="25">
        <v>2720.9944406687046</v>
      </c>
      <c r="M108" s="26">
        <v>2337.4979315141973</v>
      </c>
      <c r="N108" s="25">
        <v>2739.5207846081489</v>
      </c>
      <c r="O108" s="26">
        <v>2338.3901393197575</v>
      </c>
      <c r="P108" s="25">
        <v>2739.1305972372284</v>
      </c>
    </row>
    <row r="109" spans="1:16" x14ac:dyDescent="0.2">
      <c r="A109" s="21">
        <v>2340</v>
      </c>
      <c r="B109" s="22" t="s">
        <v>144</v>
      </c>
      <c r="C109" s="23">
        <v>132</v>
      </c>
      <c r="D109" s="24">
        <v>3750</v>
      </c>
      <c r="E109" s="20">
        <v>598.14736138356352</v>
      </c>
      <c r="F109" s="25">
        <v>664.10269013814161</v>
      </c>
      <c r="G109" s="26">
        <v>597.72831781789694</v>
      </c>
      <c r="H109" s="25">
        <v>693.12253640993129</v>
      </c>
      <c r="I109" s="26">
        <v>763.42920316997186</v>
      </c>
      <c r="J109" s="25">
        <v>840.89837430639511</v>
      </c>
      <c r="K109" s="26">
        <v>781.00357245879536</v>
      </c>
      <c r="L109" s="25">
        <v>854.62322772523191</v>
      </c>
      <c r="M109" s="26">
        <v>808.50017564534244</v>
      </c>
      <c r="N109" s="25">
        <v>896.91660134551671</v>
      </c>
      <c r="O109" s="26">
        <v>803.64763983659395</v>
      </c>
      <c r="P109" s="25">
        <v>890.63920618911561</v>
      </c>
    </row>
    <row r="110" spans="1:16" x14ac:dyDescent="0.2">
      <c r="A110" s="21">
        <v>2342</v>
      </c>
      <c r="B110" s="22" t="s">
        <v>9</v>
      </c>
      <c r="C110" s="23">
        <v>132</v>
      </c>
      <c r="D110" s="24" t="s">
        <v>10</v>
      </c>
      <c r="E110" s="20">
        <v>3969.1759351500386</v>
      </c>
      <c r="F110" s="25">
        <v>3897.8428121350744</v>
      </c>
      <c r="G110" s="26">
        <v>4155.989182769049</v>
      </c>
      <c r="H110" s="25">
        <v>4144.7757955489342</v>
      </c>
      <c r="I110" s="26">
        <v>4184.0047527982715</v>
      </c>
      <c r="J110" s="25">
        <v>4167.7440355857489</v>
      </c>
      <c r="K110" s="26">
        <v>4179.6915384902622</v>
      </c>
      <c r="L110" s="25">
        <v>4156.9543842573166</v>
      </c>
      <c r="M110" s="26">
        <v>4767.4615637490924</v>
      </c>
      <c r="N110" s="25">
        <v>4636.0909073654921</v>
      </c>
      <c r="O110" s="26">
        <v>4805.0020510523918</v>
      </c>
      <c r="P110" s="25">
        <v>4660.4294981870589</v>
      </c>
    </row>
    <row r="111" spans="1:16" x14ac:dyDescent="0.2">
      <c r="A111" s="21">
        <v>2344</v>
      </c>
      <c r="B111" s="22" t="s">
        <v>19</v>
      </c>
      <c r="C111" s="23">
        <v>132</v>
      </c>
      <c r="D111" s="24">
        <v>5000</v>
      </c>
      <c r="E111" s="20">
        <v>3807.0925721653525</v>
      </c>
      <c r="F111" s="25">
        <v>3810.4603924258631</v>
      </c>
      <c r="G111" s="26">
        <v>3689.9972298796747</v>
      </c>
      <c r="H111" s="25">
        <v>3703.9628514843002</v>
      </c>
      <c r="I111" s="26">
        <v>4530.6783853836878</v>
      </c>
      <c r="J111" s="25">
        <v>4465.8495949996732</v>
      </c>
      <c r="K111" s="26">
        <v>4550.4314381657641</v>
      </c>
      <c r="L111" s="25">
        <v>4476.6706075273578</v>
      </c>
      <c r="M111" s="26">
        <v>4380.7793778181758</v>
      </c>
      <c r="N111" s="25">
        <v>4355.8575406919445</v>
      </c>
      <c r="O111" s="26">
        <v>4387.4794058373109</v>
      </c>
      <c r="P111" s="25">
        <v>4354.2703904268901</v>
      </c>
    </row>
    <row r="112" spans="1:16" x14ac:dyDescent="0.2">
      <c r="A112" s="21">
        <v>2345</v>
      </c>
      <c r="B112" s="22" t="s">
        <v>97</v>
      </c>
      <c r="C112" s="23">
        <v>132</v>
      </c>
      <c r="D112" s="24">
        <v>5000</v>
      </c>
      <c r="E112" s="20">
        <v>803.76061803608309</v>
      </c>
      <c r="F112" s="25">
        <v>759.34940787981088</v>
      </c>
      <c r="G112" s="26">
        <v>803.88741845315371</v>
      </c>
      <c r="H112" s="25">
        <v>759.25616406562892</v>
      </c>
      <c r="I112" s="26">
        <v>806.01300022772057</v>
      </c>
      <c r="J112" s="25">
        <v>761.20798162596384</v>
      </c>
      <c r="K112" s="26">
        <v>799.2496351993924</v>
      </c>
      <c r="L112" s="25">
        <v>753.97992501921817</v>
      </c>
      <c r="M112" s="26">
        <v>809.33262188458048</v>
      </c>
      <c r="N112" s="25">
        <v>758.35698250143355</v>
      </c>
      <c r="O112" s="26">
        <v>819.89734394418156</v>
      </c>
      <c r="P112" s="25">
        <v>764.9767791778952</v>
      </c>
    </row>
    <row r="113" spans="1:16" x14ac:dyDescent="0.2">
      <c r="A113" s="21">
        <v>2346</v>
      </c>
      <c r="B113" s="22" t="s">
        <v>51</v>
      </c>
      <c r="C113" s="23">
        <v>132</v>
      </c>
      <c r="D113" s="24">
        <v>7000</v>
      </c>
      <c r="E113" s="20">
        <v>1566.3538163253716</v>
      </c>
      <c r="F113" s="25">
        <v>1607.2012085131132</v>
      </c>
      <c r="G113" s="26">
        <v>1565.356989328656</v>
      </c>
      <c r="H113" s="25">
        <v>1605.9826438658617</v>
      </c>
      <c r="I113" s="26">
        <v>1572.9676864859223</v>
      </c>
      <c r="J113" s="25">
        <v>1612.392204716755</v>
      </c>
      <c r="K113" s="26">
        <v>1593.1873849188873</v>
      </c>
      <c r="L113" s="25">
        <v>1626.5264004350013</v>
      </c>
      <c r="M113" s="26">
        <v>1589.5438737018073</v>
      </c>
      <c r="N113" s="25">
        <v>1621.1512478932782</v>
      </c>
      <c r="O113" s="26">
        <v>1587.762288506598</v>
      </c>
      <c r="P113" s="25">
        <v>1618.3297377025642</v>
      </c>
    </row>
    <row r="114" spans="1:16" x14ac:dyDescent="0.2">
      <c r="A114" s="21">
        <v>2348</v>
      </c>
      <c r="B114" s="22" t="s">
        <v>137</v>
      </c>
      <c r="C114" s="23">
        <v>132</v>
      </c>
      <c r="D114" s="24">
        <v>5700</v>
      </c>
      <c r="E114" s="20">
        <v>557.65845575458309</v>
      </c>
      <c r="F114" s="25">
        <v>664.57870737045516</v>
      </c>
      <c r="G114" s="26">
        <v>560.81338711585181</v>
      </c>
      <c r="H114" s="25">
        <v>668.52259631099264</v>
      </c>
      <c r="I114" s="26">
        <v>560.93869808808768</v>
      </c>
      <c r="J114" s="25">
        <v>668.09512088789586</v>
      </c>
      <c r="K114" s="26">
        <v>653.2407383412625</v>
      </c>
      <c r="L114" s="25">
        <v>759.22777571550648</v>
      </c>
      <c r="M114" s="26">
        <v>840.00178950029044</v>
      </c>
      <c r="N114" s="25">
        <v>920.72687542623976</v>
      </c>
      <c r="O114" s="26">
        <v>986.23593429851178</v>
      </c>
      <c r="P114" s="25">
        <v>1057.0902347588885</v>
      </c>
    </row>
    <row r="115" spans="1:16" x14ac:dyDescent="0.2">
      <c r="A115" s="21">
        <v>2350</v>
      </c>
      <c r="B115" s="22" t="s">
        <v>99</v>
      </c>
      <c r="C115" s="23">
        <v>132</v>
      </c>
      <c r="D115" s="24">
        <v>5000</v>
      </c>
      <c r="E115" s="20">
        <v>610.73675763864856</v>
      </c>
      <c r="F115" s="25">
        <v>669.79507578790765</v>
      </c>
      <c r="G115" s="26">
        <v>610.50411743768291</v>
      </c>
      <c r="H115" s="25">
        <v>668.9325564870536</v>
      </c>
      <c r="I115" s="26">
        <v>610.06317835158825</v>
      </c>
      <c r="J115" s="25">
        <v>668.0836646497678</v>
      </c>
      <c r="K115" s="26">
        <v>611.00382228496005</v>
      </c>
      <c r="L115" s="25">
        <v>668.45554573286256</v>
      </c>
      <c r="M115" s="26">
        <v>599.45380149536834</v>
      </c>
      <c r="N115" s="25">
        <v>698.72799704136912</v>
      </c>
      <c r="O115" s="26">
        <v>796.68594452378886</v>
      </c>
      <c r="P115" s="25">
        <v>873.77819782327731</v>
      </c>
    </row>
    <row r="116" spans="1:16" x14ac:dyDescent="0.2">
      <c r="A116" s="21">
        <v>2351</v>
      </c>
      <c r="B116" s="22" t="s">
        <v>113</v>
      </c>
      <c r="C116" s="23">
        <v>132</v>
      </c>
      <c r="D116" s="24">
        <v>7200</v>
      </c>
      <c r="E116" s="20">
        <v>4123.6565876300392</v>
      </c>
      <c r="F116" s="25">
        <v>4479.1046478256521</v>
      </c>
      <c r="G116" s="26">
        <v>4351.4437041587662</v>
      </c>
      <c r="H116" s="25">
        <v>4677.2984273285119</v>
      </c>
      <c r="I116" s="26">
        <v>4323.7948100822068</v>
      </c>
      <c r="J116" s="25">
        <v>4651.8188935674261</v>
      </c>
      <c r="K116" s="26">
        <v>4365.5721133401048</v>
      </c>
      <c r="L116" s="25">
        <v>4679.8524595141598</v>
      </c>
      <c r="M116" s="26">
        <v>4337.4628044501078</v>
      </c>
      <c r="N116" s="25">
        <v>4653.3397255936488</v>
      </c>
      <c r="O116" s="26">
        <v>4409.7951226788427</v>
      </c>
      <c r="P116" s="25">
        <v>4729.6923671681461</v>
      </c>
    </row>
    <row r="117" spans="1:16" x14ac:dyDescent="0.2">
      <c r="A117" s="21">
        <v>2352</v>
      </c>
      <c r="B117" s="22" t="s">
        <v>131</v>
      </c>
      <c r="C117" s="23">
        <v>132</v>
      </c>
      <c r="D117" s="24">
        <v>5000</v>
      </c>
      <c r="E117" s="20">
        <v>3018.265725995534</v>
      </c>
      <c r="F117" s="25">
        <v>2901.5438199783162</v>
      </c>
      <c r="G117" s="26">
        <v>2934.1040318847931</v>
      </c>
      <c r="H117" s="25">
        <v>2831.3881669338011</v>
      </c>
      <c r="I117" s="26">
        <v>3493.1868868499805</v>
      </c>
      <c r="J117" s="25">
        <v>3254.3944458533447</v>
      </c>
      <c r="K117" s="26">
        <v>3504.2515662671144</v>
      </c>
      <c r="L117" s="25">
        <v>3259.1149447836651</v>
      </c>
      <c r="M117" s="26">
        <v>3392.4275242563431</v>
      </c>
      <c r="N117" s="25">
        <v>3185.1895411960854</v>
      </c>
      <c r="O117" s="26">
        <v>3394.0503252602434</v>
      </c>
      <c r="P117" s="25">
        <v>3180.9858285245255</v>
      </c>
    </row>
    <row r="118" spans="1:16" x14ac:dyDescent="0.2">
      <c r="A118" s="21">
        <v>2354</v>
      </c>
      <c r="B118" s="22" t="s">
        <v>103</v>
      </c>
      <c r="C118" s="23">
        <v>132</v>
      </c>
      <c r="D118" s="24">
        <v>5000</v>
      </c>
      <c r="E118" s="20">
        <v>2871.0101466722622</v>
      </c>
      <c r="F118" s="25">
        <v>2997.0752959934925</v>
      </c>
      <c r="G118" s="26">
        <v>2945.514355524856</v>
      </c>
      <c r="H118" s="25">
        <v>3054.1343666208768</v>
      </c>
      <c r="I118" s="26">
        <v>2934.8834526704295</v>
      </c>
      <c r="J118" s="25">
        <v>3045.0817341616967</v>
      </c>
      <c r="K118" s="26">
        <v>2946.9932400905286</v>
      </c>
      <c r="L118" s="25">
        <v>3051.5126264506266</v>
      </c>
      <c r="M118" s="26">
        <v>2937.1260233091975</v>
      </c>
      <c r="N118" s="25">
        <v>3043.0360253028612</v>
      </c>
      <c r="O118" s="26">
        <v>2963.012968817613</v>
      </c>
      <c r="P118" s="25">
        <v>3062.0570345476062</v>
      </c>
    </row>
    <row r="119" spans="1:16" ht="13.5" customHeight="1" x14ac:dyDescent="0.2">
      <c r="A119" s="21">
        <v>2355</v>
      </c>
      <c r="B119" s="22" t="s">
        <v>82</v>
      </c>
      <c r="C119" s="23">
        <v>132</v>
      </c>
      <c r="D119" s="24">
        <v>9000</v>
      </c>
      <c r="E119" s="20">
        <v>1158.8431706258286</v>
      </c>
      <c r="F119" s="25">
        <v>1169.3072864797862</v>
      </c>
      <c r="G119" s="26">
        <v>1161.4092697472236</v>
      </c>
      <c r="H119" s="25">
        <v>1170.5350645956087</v>
      </c>
      <c r="I119" s="26">
        <v>1179.1401379039994</v>
      </c>
      <c r="J119" s="25">
        <v>1185.7057706449023</v>
      </c>
      <c r="K119" s="26">
        <v>1216.70710146123</v>
      </c>
      <c r="L119" s="25">
        <v>1262.5322827439256</v>
      </c>
      <c r="M119" s="26">
        <v>1222.7052128118585</v>
      </c>
      <c r="N119" s="25">
        <v>1267.4669592494065</v>
      </c>
      <c r="O119" s="26">
        <v>1218.2877685923702</v>
      </c>
      <c r="P119" s="25">
        <v>1260.8500614843297</v>
      </c>
    </row>
    <row r="120" spans="1:16" x14ac:dyDescent="0.2">
      <c r="A120" s="21">
        <v>2356</v>
      </c>
      <c r="B120" s="22" t="s">
        <v>80</v>
      </c>
      <c r="C120" s="23">
        <v>132</v>
      </c>
      <c r="D120" s="24">
        <v>7000</v>
      </c>
      <c r="E120" s="20">
        <v>1600.0560083272962</v>
      </c>
      <c r="F120" s="25">
        <v>1805.2922949050867</v>
      </c>
      <c r="G120" s="26">
        <v>1605.4656136991418</v>
      </c>
      <c r="H120" s="25">
        <v>1806.6560322931664</v>
      </c>
      <c r="I120" s="26">
        <v>1652.8789682281949</v>
      </c>
      <c r="J120" s="25">
        <v>1883.1880865524354</v>
      </c>
      <c r="K120" s="26">
        <v>1730.5691162921864</v>
      </c>
      <c r="L120" s="25">
        <v>1965.8420461940605</v>
      </c>
      <c r="M120" s="26">
        <v>1740.198416112436</v>
      </c>
      <c r="N120" s="25">
        <v>1975.1171089654943</v>
      </c>
      <c r="O120" s="26">
        <v>1737.1431274615236</v>
      </c>
      <c r="P120" s="25">
        <v>1969.0185972871759</v>
      </c>
    </row>
    <row r="121" spans="1:16" x14ac:dyDescent="0.2">
      <c r="A121" s="21">
        <v>2358</v>
      </c>
      <c r="B121" s="22" t="s">
        <v>26</v>
      </c>
      <c r="C121" s="23">
        <v>132</v>
      </c>
      <c r="D121" s="24">
        <v>5000</v>
      </c>
      <c r="E121" s="20">
        <v>1962.98006766207</v>
      </c>
      <c r="F121" s="25">
        <v>1901.277879263866</v>
      </c>
      <c r="G121" s="26">
        <v>2271.9147190101939</v>
      </c>
      <c r="H121" s="25">
        <v>2270.2871013385134</v>
      </c>
      <c r="I121" s="26">
        <v>2677.1609337285472</v>
      </c>
      <c r="J121" s="25">
        <v>2595.975946086116</v>
      </c>
      <c r="K121" s="26">
        <v>2988.7513275322144</v>
      </c>
      <c r="L121" s="25">
        <v>2784.9080236428144</v>
      </c>
      <c r="M121" s="26">
        <v>3743.4695424346378</v>
      </c>
      <c r="N121" s="25">
        <v>3660.5520325358902</v>
      </c>
      <c r="O121" s="26">
        <v>3758.3117889358641</v>
      </c>
      <c r="P121" s="25">
        <v>3664.3684952254716</v>
      </c>
    </row>
    <row r="122" spans="1:16" x14ac:dyDescent="0.2">
      <c r="A122" s="21">
        <v>2359</v>
      </c>
      <c r="B122" s="22" t="s">
        <v>166</v>
      </c>
      <c r="C122" s="23">
        <v>132</v>
      </c>
      <c r="D122" s="24" t="s">
        <v>17</v>
      </c>
      <c r="E122" s="20">
        <v>0</v>
      </c>
      <c r="F122" s="25">
        <v>0</v>
      </c>
      <c r="G122" s="26">
        <v>831.59425643425618</v>
      </c>
      <c r="H122" s="25">
        <v>845.2413914862193</v>
      </c>
      <c r="I122" s="26">
        <v>875.14509724538527</v>
      </c>
      <c r="J122" s="25">
        <v>875.66927410569144</v>
      </c>
      <c r="K122" s="26">
        <v>1348.9457860590567</v>
      </c>
      <c r="L122" s="25">
        <v>1185.1285240620196</v>
      </c>
      <c r="M122" s="26">
        <v>1370.7786107178979</v>
      </c>
      <c r="N122" s="25">
        <v>1205.7140000646857</v>
      </c>
      <c r="O122" s="26">
        <v>1367.8934964769066</v>
      </c>
      <c r="P122" s="25">
        <v>1200.5458684908872</v>
      </c>
    </row>
    <row r="123" spans="1:16" x14ac:dyDescent="0.2">
      <c r="A123" s="21">
        <v>2360</v>
      </c>
      <c r="B123" s="22" t="s">
        <v>133</v>
      </c>
      <c r="C123" s="23">
        <v>132</v>
      </c>
      <c r="D123" s="24">
        <v>6250</v>
      </c>
      <c r="E123" s="20">
        <v>3635.1896554705945</v>
      </c>
      <c r="F123" s="25">
        <v>3668.1565255654946</v>
      </c>
      <c r="G123" s="26">
        <v>4077.9377050390949</v>
      </c>
      <c r="H123" s="25">
        <v>4173.7900899510087</v>
      </c>
      <c r="I123" s="26">
        <v>4093.262394835031</v>
      </c>
      <c r="J123" s="25">
        <v>4211.7705388027307</v>
      </c>
      <c r="K123" s="26">
        <v>4089.9817674556693</v>
      </c>
      <c r="L123" s="25">
        <v>4203.0838192056808</v>
      </c>
      <c r="M123" s="26">
        <v>4501.2238277203196</v>
      </c>
      <c r="N123" s="25">
        <v>4525.429318074167</v>
      </c>
      <c r="O123" s="26">
        <v>4530.0871029780765</v>
      </c>
      <c r="P123" s="25">
        <v>4545.1384803695564</v>
      </c>
    </row>
    <row r="124" spans="1:16" x14ac:dyDescent="0.2">
      <c r="A124" s="21">
        <v>2362</v>
      </c>
      <c r="B124" s="22" t="s">
        <v>132</v>
      </c>
      <c r="C124" s="23">
        <v>132</v>
      </c>
      <c r="D124" s="24">
        <v>6250</v>
      </c>
      <c r="E124" s="20">
        <v>3635.1896554705945</v>
      </c>
      <c r="F124" s="25">
        <v>3668.1565255654946</v>
      </c>
      <c r="G124" s="26">
        <v>4077.9377050390949</v>
      </c>
      <c r="H124" s="25">
        <v>4173.7900899510087</v>
      </c>
      <c r="I124" s="26">
        <v>4093.262394835031</v>
      </c>
      <c r="J124" s="25">
        <v>4211.7705388027307</v>
      </c>
      <c r="K124" s="26">
        <v>4089.9817674556693</v>
      </c>
      <c r="L124" s="25">
        <v>4203.0838192056808</v>
      </c>
      <c r="M124" s="26">
        <v>4501.2238277203196</v>
      </c>
      <c r="N124" s="25">
        <v>4525.429318074167</v>
      </c>
      <c r="O124" s="26">
        <v>4530.0871029780765</v>
      </c>
      <c r="P124" s="25">
        <v>4545.1384803695564</v>
      </c>
    </row>
    <row r="125" spans="1:16" x14ac:dyDescent="0.2">
      <c r="A125" s="21">
        <v>2363</v>
      </c>
      <c r="B125" s="22" t="s">
        <v>23</v>
      </c>
      <c r="C125" s="23">
        <v>132</v>
      </c>
      <c r="D125" s="24">
        <v>7000</v>
      </c>
      <c r="E125" s="20">
        <v>2992.8804490198809</v>
      </c>
      <c r="F125" s="25">
        <v>3339.2065921509384</v>
      </c>
      <c r="G125" s="26">
        <v>3877.4305718365831</v>
      </c>
      <c r="H125" s="25">
        <v>4242.0975503238888</v>
      </c>
      <c r="I125" s="26">
        <v>3891.8648493565884</v>
      </c>
      <c r="J125" s="25">
        <v>4302.0863416440561</v>
      </c>
      <c r="K125" s="26">
        <v>3889.3345811546665</v>
      </c>
      <c r="L125" s="25">
        <v>4296.7116667576465</v>
      </c>
      <c r="M125" s="26">
        <v>4137.8750415789882</v>
      </c>
      <c r="N125" s="25">
        <v>4508.0789359931505</v>
      </c>
      <c r="O125" s="26">
        <v>4157.2500506971319</v>
      </c>
      <c r="P125" s="25">
        <v>4531.2696078548543</v>
      </c>
    </row>
    <row r="126" spans="1:16" x14ac:dyDescent="0.2">
      <c r="A126" s="21">
        <v>2364</v>
      </c>
      <c r="B126" s="22" t="s">
        <v>40</v>
      </c>
      <c r="C126" s="23">
        <v>132</v>
      </c>
      <c r="D126" s="24">
        <v>7200</v>
      </c>
      <c r="E126" s="20">
        <v>555.807625095464</v>
      </c>
      <c r="F126" s="25">
        <v>659.85920588601653</v>
      </c>
      <c r="G126" s="26">
        <v>986.61902337325455</v>
      </c>
      <c r="H126" s="25">
        <v>1065.3843620191494</v>
      </c>
      <c r="I126" s="26">
        <v>1145.6630777687244</v>
      </c>
      <c r="J126" s="25">
        <v>1188.1179778787673</v>
      </c>
      <c r="K126" s="26">
        <v>1331.0649838256461</v>
      </c>
      <c r="L126" s="25">
        <v>1323.1276875998246</v>
      </c>
      <c r="M126" s="26">
        <v>1338.4373935175952</v>
      </c>
      <c r="N126" s="25">
        <v>1327.07821519663</v>
      </c>
      <c r="O126" s="26">
        <v>1334.7668224068518</v>
      </c>
      <c r="P126" s="25">
        <v>1321.4115966108145</v>
      </c>
    </row>
    <row r="127" spans="1:16" x14ac:dyDescent="0.2">
      <c r="A127" s="21">
        <v>2365</v>
      </c>
      <c r="B127" s="22" t="s">
        <v>24</v>
      </c>
      <c r="C127" s="23">
        <v>132</v>
      </c>
      <c r="D127" s="24">
        <v>7200</v>
      </c>
      <c r="E127" s="20">
        <v>2291.7097718597606</v>
      </c>
      <c r="F127" s="25">
        <v>2068.7492038255427</v>
      </c>
      <c r="G127" s="26">
        <v>2777.2068555690166</v>
      </c>
      <c r="H127" s="25">
        <v>2383.6986667095548</v>
      </c>
      <c r="I127" s="26">
        <v>2783.6205174274191</v>
      </c>
      <c r="J127" s="25">
        <v>2401.4245649395866</v>
      </c>
      <c r="K127" s="26">
        <v>2778.0493258415445</v>
      </c>
      <c r="L127" s="25">
        <v>2394.2680838632991</v>
      </c>
      <c r="M127" s="26">
        <v>2907.5335171120996</v>
      </c>
      <c r="N127" s="25">
        <v>2465.6691914411567</v>
      </c>
      <c r="O127" s="26">
        <v>2915.1493258604655</v>
      </c>
      <c r="P127" s="25">
        <v>2470.0832968213299</v>
      </c>
    </row>
    <row r="128" spans="1:16" x14ac:dyDescent="0.2">
      <c r="A128" s="21">
        <v>2366</v>
      </c>
      <c r="B128" s="22" t="s">
        <v>27</v>
      </c>
      <c r="C128" s="23">
        <v>132</v>
      </c>
      <c r="D128" s="24">
        <v>7000</v>
      </c>
      <c r="E128" s="20">
        <v>1095.9791855898716</v>
      </c>
      <c r="F128" s="25">
        <v>882.91423748479531</v>
      </c>
      <c r="G128" s="26">
        <v>678.04024309914428</v>
      </c>
      <c r="H128" s="25">
        <v>648.48933436094399</v>
      </c>
      <c r="I128" s="26">
        <v>705.5876863966439</v>
      </c>
      <c r="J128" s="25">
        <v>664.39673942696618</v>
      </c>
      <c r="K128" s="26">
        <v>982.80440732130819</v>
      </c>
      <c r="L128" s="25">
        <v>821.45512813678806</v>
      </c>
      <c r="M128" s="26">
        <v>994.54920384676859</v>
      </c>
      <c r="N128" s="25">
        <v>830.15520115965091</v>
      </c>
      <c r="O128" s="26">
        <v>991.15234683081667</v>
      </c>
      <c r="P128" s="25">
        <v>825.71974197361317</v>
      </c>
    </row>
    <row r="129" spans="1:16" x14ac:dyDescent="0.2">
      <c r="A129" s="21">
        <v>2367</v>
      </c>
      <c r="B129" s="22" t="s">
        <v>25</v>
      </c>
      <c r="C129" s="23">
        <v>132</v>
      </c>
      <c r="D129" s="24">
        <v>7200</v>
      </c>
      <c r="E129" s="20">
        <v>2175.1121482481503</v>
      </c>
      <c r="F129" s="25">
        <v>1903.6377584012162</v>
      </c>
      <c r="G129" s="26">
        <v>2607.9411643866861</v>
      </c>
      <c r="H129" s="25">
        <v>2167.3021551768079</v>
      </c>
      <c r="I129" s="26">
        <v>2613.4157167610356</v>
      </c>
      <c r="J129" s="25">
        <v>2181.7474548885239</v>
      </c>
      <c r="K129" s="26">
        <v>2607.6600007008774</v>
      </c>
      <c r="L129" s="25">
        <v>2174.824024833139</v>
      </c>
      <c r="M129" s="26">
        <v>2722.4822696769738</v>
      </c>
      <c r="N129" s="25">
        <v>2234.9572612728484</v>
      </c>
      <c r="O129" s="26">
        <v>2728.7663110850767</v>
      </c>
      <c r="P129" s="25">
        <v>2238.1104699017437</v>
      </c>
    </row>
    <row r="130" spans="1:16" x14ac:dyDescent="0.2">
      <c r="A130" s="21">
        <v>2370</v>
      </c>
      <c r="B130" s="22" t="s">
        <v>12</v>
      </c>
      <c r="C130" s="23">
        <v>132</v>
      </c>
      <c r="D130" s="24">
        <v>7200</v>
      </c>
      <c r="E130" s="20">
        <v>3445.2601724943397</v>
      </c>
      <c r="F130" s="25">
        <v>3136.3467152517023</v>
      </c>
      <c r="G130" s="26">
        <v>3582.1327973042294</v>
      </c>
      <c r="H130" s="25">
        <v>3259.813916071821</v>
      </c>
      <c r="I130" s="26">
        <v>3596.1071922307292</v>
      </c>
      <c r="J130" s="25">
        <v>3277.3976582218347</v>
      </c>
      <c r="K130" s="26">
        <v>3590.7380262614415</v>
      </c>
      <c r="L130" s="25">
        <v>3268.0295343021321</v>
      </c>
      <c r="M130" s="26">
        <v>3947.1272410703932</v>
      </c>
      <c r="N130" s="25">
        <v>3498.8998939280764</v>
      </c>
      <c r="O130" s="26">
        <v>3969.3271601063016</v>
      </c>
      <c r="P130" s="25">
        <v>3509.2062988926641</v>
      </c>
    </row>
    <row r="131" spans="1:16" x14ac:dyDescent="0.2">
      <c r="A131" s="21">
        <v>2371</v>
      </c>
      <c r="B131" s="22" t="s">
        <v>52</v>
      </c>
      <c r="C131" s="23">
        <v>132</v>
      </c>
      <c r="D131" s="24">
        <v>7200</v>
      </c>
      <c r="E131" s="20">
        <v>1421.0321511410216</v>
      </c>
      <c r="F131" s="25">
        <v>1401.5291643858757</v>
      </c>
      <c r="G131" s="26">
        <v>1420.3865494657973</v>
      </c>
      <c r="H131" s="25">
        <v>1400.2306937731817</v>
      </c>
      <c r="I131" s="26">
        <v>1426.6473882259747</v>
      </c>
      <c r="J131" s="25">
        <v>1405.1971591983233</v>
      </c>
      <c r="K131" s="26">
        <v>1442.2500124865107</v>
      </c>
      <c r="L131" s="25">
        <v>1415.2168692443101</v>
      </c>
      <c r="M131" s="26">
        <v>1438.2930927493487</v>
      </c>
      <c r="N131" s="25">
        <v>1409.7739403125659</v>
      </c>
      <c r="O131" s="26">
        <v>1436.6954440649813</v>
      </c>
      <c r="P131" s="25">
        <v>1407.1318920816298</v>
      </c>
    </row>
    <row r="132" spans="1:16" x14ac:dyDescent="0.2">
      <c r="A132" s="21">
        <v>2374</v>
      </c>
      <c r="B132" s="22" t="s">
        <v>22</v>
      </c>
      <c r="C132" s="23">
        <v>132</v>
      </c>
      <c r="D132" s="24">
        <v>9000</v>
      </c>
      <c r="E132" s="20">
        <v>768.13822255739353</v>
      </c>
      <c r="F132" s="25">
        <v>731.02200059024437</v>
      </c>
      <c r="G132" s="26">
        <v>771.4640223502098</v>
      </c>
      <c r="H132" s="25">
        <v>732.53935579566553</v>
      </c>
      <c r="I132" s="26">
        <v>1329.2593246371071</v>
      </c>
      <c r="J132" s="25">
        <v>1141.9181907111345</v>
      </c>
      <c r="K132" s="26">
        <v>1353.3951007420185</v>
      </c>
      <c r="L132" s="25">
        <v>1152.6203579777143</v>
      </c>
      <c r="M132" s="26">
        <v>1400.7314184863167</v>
      </c>
      <c r="N132" s="25">
        <v>1180.3902836360176</v>
      </c>
      <c r="O132" s="26">
        <v>1399.5880891398137</v>
      </c>
      <c r="P132" s="25">
        <v>1177.640014738691</v>
      </c>
    </row>
    <row r="133" spans="1:16" x14ac:dyDescent="0.2">
      <c r="A133" s="21">
        <v>2375</v>
      </c>
      <c r="B133" s="22" t="s">
        <v>151</v>
      </c>
      <c r="C133" s="23">
        <v>132</v>
      </c>
      <c r="D133" s="24" t="s">
        <v>17</v>
      </c>
      <c r="E133" s="20">
        <v>0</v>
      </c>
      <c r="F133" s="25">
        <v>0</v>
      </c>
      <c r="G133" s="26">
        <v>564.33265827540652</v>
      </c>
      <c r="H133" s="25">
        <v>581.20694814036597</v>
      </c>
      <c r="I133" s="26">
        <v>582.43733935458852</v>
      </c>
      <c r="J133" s="25">
        <v>592.7954917681709</v>
      </c>
      <c r="K133" s="26">
        <v>1267.044009788646</v>
      </c>
      <c r="L133" s="25">
        <v>1137.2964343785202</v>
      </c>
      <c r="M133" s="26">
        <v>1205.2176755692494</v>
      </c>
      <c r="N133" s="25">
        <v>1113.8477749943665</v>
      </c>
      <c r="O133" s="26">
        <v>1201.5487842710249</v>
      </c>
      <c r="P133" s="25">
        <v>1108.307373659138</v>
      </c>
    </row>
    <row r="134" spans="1:16" x14ac:dyDescent="0.2">
      <c r="A134" s="21">
        <v>2377</v>
      </c>
      <c r="B134" s="22" t="s">
        <v>171</v>
      </c>
      <c r="C134" s="23">
        <v>132</v>
      </c>
      <c r="D134" s="24">
        <v>6000</v>
      </c>
      <c r="E134" s="20">
        <v>0</v>
      </c>
      <c r="F134" s="25">
        <v>0</v>
      </c>
      <c r="G134" s="26">
        <v>0</v>
      </c>
      <c r="H134" s="25">
        <v>0</v>
      </c>
      <c r="I134" s="26">
        <v>1766.3431750766797</v>
      </c>
      <c r="J134" s="25">
        <v>2037.5745634757141</v>
      </c>
      <c r="K134" s="26">
        <v>1780.5908532555243</v>
      </c>
      <c r="L134" s="25">
        <v>2050.035959769315</v>
      </c>
      <c r="M134" s="26">
        <v>1768.2922651048657</v>
      </c>
      <c r="N134" s="25">
        <v>2035.4815185587577</v>
      </c>
      <c r="O134" s="26">
        <v>1778.8476711470714</v>
      </c>
      <c r="P134" s="25">
        <v>2060.040030177498</v>
      </c>
    </row>
    <row r="135" spans="1:16" x14ac:dyDescent="0.2">
      <c r="A135" s="21">
        <v>2378</v>
      </c>
      <c r="B135" s="22" t="s">
        <v>86</v>
      </c>
      <c r="C135" s="23">
        <v>132</v>
      </c>
      <c r="D135" s="24">
        <v>5700</v>
      </c>
      <c r="E135" s="20">
        <v>777.28642707960626</v>
      </c>
      <c r="F135" s="25">
        <v>726.6521487967284</v>
      </c>
      <c r="G135" s="26">
        <v>800.33228972866175</v>
      </c>
      <c r="H135" s="25">
        <v>775.11714868798686</v>
      </c>
      <c r="I135" s="26">
        <v>799.58207605522671</v>
      </c>
      <c r="J135" s="25">
        <v>778.2868731027628</v>
      </c>
      <c r="K135" s="26">
        <v>840.29651412901933</v>
      </c>
      <c r="L135" s="25">
        <v>788.11751160893118</v>
      </c>
      <c r="M135" s="26">
        <v>842.20069127823683</v>
      </c>
      <c r="N135" s="25">
        <v>788.83562292559373</v>
      </c>
      <c r="O135" s="26">
        <v>966.59729110183696</v>
      </c>
      <c r="P135" s="25">
        <v>865.87742615256036</v>
      </c>
    </row>
    <row r="136" spans="1:16" x14ac:dyDescent="0.2">
      <c r="A136" s="21">
        <v>2379</v>
      </c>
      <c r="B136" s="22" t="s">
        <v>117</v>
      </c>
      <c r="C136" s="23">
        <v>132</v>
      </c>
      <c r="D136" s="24" t="s">
        <v>17</v>
      </c>
      <c r="E136" s="20">
        <v>0</v>
      </c>
      <c r="F136" s="25">
        <v>0</v>
      </c>
      <c r="G136" s="26">
        <v>0</v>
      </c>
      <c r="H136" s="25">
        <v>0</v>
      </c>
      <c r="I136" s="26">
        <v>1626.3286587378548</v>
      </c>
      <c r="J136" s="25">
        <v>1532.2459063182043</v>
      </c>
      <c r="K136" s="26">
        <v>1639.0275273830166</v>
      </c>
      <c r="L136" s="25">
        <v>1538.7516538421044</v>
      </c>
      <c r="M136" s="26">
        <v>1663.1927002566163</v>
      </c>
      <c r="N136" s="25">
        <v>1553.6687453683755</v>
      </c>
      <c r="O136" s="26">
        <v>1662.6265957095163</v>
      </c>
      <c r="P136" s="25">
        <v>1551.6441089020711</v>
      </c>
    </row>
    <row r="137" spans="1:16" x14ac:dyDescent="0.2">
      <c r="A137" s="21">
        <v>2380</v>
      </c>
      <c r="B137" s="22" t="s">
        <v>11</v>
      </c>
      <c r="C137" s="23">
        <v>132</v>
      </c>
      <c r="D137" s="24">
        <v>7000</v>
      </c>
      <c r="E137" s="20">
        <v>3561.0772053233595</v>
      </c>
      <c r="F137" s="25">
        <v>3265.5225072786516</v>
      </c>
      <c r="G137" s="26">
        <v>3632.7218916155311</v>
      </c>
      <c r="H137" s="25">
        <v>3336.4953866293299</v>
      </c>
      <c r="I137" s="26">
        <v>3649.2800175874841</v>
      </c>
      <c r="J137" s="25">
        <v>3352.351890566254</v>
      </c>
      <c r="K137" s="26">
        <v>3643.7271344861797</v>
      </c>
      <c r="L137" s="25">
        <v>3342.6117872740933</v>
      </c>
      <c r="M137" s="26">
        <v>4040.9040242179854</v>
      </c>
      <c r="N137" s="25">
        <v>3609.4463976581528</v>
      </c>
      <c r="O137" s="26">
        <v>4065.3405106998348</v>
      </c>
      <c r="P137" s="25">
        <v>3621.248416167723</v>
      </c>
    </row>
    <row r="138" spans="1:16" x14ac:dyDescent="0.2">
      <c r="A138" s="21">
        <v>2381</v>
      </c>
      <c r="B138" s="22" t="s">
        <v>120</v>
      </c>
      <c r="C138" s="23">
        <v>132</v>
      </c>
      <c r="D138" s="24" t="s">
        <v>17</v>
      </c>
      <c r="E138" s="20">
        <v>0</v>
      </c>
      <c r="F138" s="25">
        <v>0</v>
      </c>
      <c r="G138" s="26">
        <v>0</v>
      </c>
      <c r="H138" s="25">
        <v>0</v>
      </c>
      <c r="I138" s="26">
        <v>0</v>
      </c>
      <c r="J138" s="25">
        <v>0</v>
      </c>
      <c r="K138" s="26">
        <v>1792.2622895394434</v>
      </c>
      <c r="L138" s="25">
        <v>1581.4007437808493</v>
      </c>
      <c r="M138" s="26">
        <v>1834.1339688686303</v>
      </c>
      <c r="N138" s="25">
        <v>1620.0357973750567</v>
      </c>
      <c r="O138" s="26">
        <v>1828.3531676295204</v>
      </c>
      <c r="P138" s="25">
        <v>1610.8824770627375</v>
      </c>
    </row>
    <row r="139" spans="1:16" x14ac:dyDescent="0.2">
      <c r="A139" s="21">
        <v>2382</v>
      </c>
      <c r="B139" s="22" t="s">
        <v>146</v>
      </c>
      <c r="C139" s="23">
        <v>132</v>
      </c>
      <c r="D139" s="24">
        <v>7000</v>
      </c>
      <c r="E139" s="20">
        <v>1625.3110607209987</v>
      </c>
      <c r="F139" s="25">
        <v>1277.8642059588974</v>
      </c>
      <c r="G139" s="26">
        <v>1650.379558265515</v>
      </c>
      <c r="H139" s="25">
        <v>1287.9681919339073</v>
      </c>
      <c r="I139" s="26">
        <v>1645.675147949273</v>
      </c>
      <c r="J139" s="25">
        <v>1285.0642157926368</v>
      </c>
      <c r="K139" s="26">
        <v>1648.3879260225617</v>
      </c>
      <c r="L139" s="25">
        <v>1284.4043730878245</v>
      </c>
      <c r="M139" s="26">
        <v>1644.1666188307543</v>
      </c>
      <c r="N139" s="25">
        <v>1281.6748524226873</v>
      </c>
      <c r="O139" s="26">
        <v>1652.9410547659211</v>
      </c>
      <c r="P139" s="25">
        <v>1285.1397479191478</v>
      </c>
    </row>
    <row r="140" spans="1:16" x14ac:dyDescent="0.2">
      <c r="A140" s="21">
        <v>2384</v>
      </c>
      <c r="B140" s="22" t="s">
        <v>83</v>
      </c>
      <c r="C140" s="23">
        <v>132</v>
      </c>
      <c r="D140" s="24">
        <v>9000</v>
      </c>
      <c r="E140" s="20">
        <v>552.05530250550919</v>
      </c>
      <c r="F140" s="25">
        <v>602.57356843369723</v>
      </c>
      <c r="G140" s="26">
        <v>551.14977958803263</v>
      </c>
      <c r="H140" s="25">
        <v>613.13107054685122</v>
      </c>
      <c r="I140" s="26">
        <v>676.61718253654942</v>
      </c>
      <c r="J140" s="25">
        <v>711.50529053833111</v>
      </c>
      <c r="K140" s="26">
        <v>692.07023186283118</v>
      </c>
      <c r="L140" s="25">
        <v>721.60543814363882</v>
      </c>
      <c r="M140" s="26">
        <v>810.75653860455395</v>
      </c>
      <c r="N140" s="25">
        <v>903.17718929813554</v>
      </c>
      <c r="O140" s="26">
        <v>805.8298658111903</v>
      </c>
      <c r="P140" s="25">
        <v>896.60648416031995</v>
      </c>
    </row>
    <row r="141" spans="1:16" x14ac:dyDescent="0.2">
      <c r="A141" s="21">
        <v>2386</v>
      </c>
      <c r="B141" s="22" t="s">
        <v>58</v>
      </c>
      <c r="C141" s="23">
        <v>132</v>
      </c>
      <c r="D141" s="24" t="s">
        <v>10</v>
      </c>
      <c r="E141" s="20">
        <v>2411.3545459053157</v>
      </c>
      <c r="F141" s="25">
        <v>2543.0688925853665</v>
      </c>
      <c r="G141" s="26">
        <v>2481.0494502154806</v>
      </c>
      <c r="H141" s="25">
        <v>2597.5431798022478</v>
      </c>
      <c r="I141" s="26">
        <v>2760.2441943687436</v>
      </c>
      <c r="J141" s="25">
        <v>2890.1778793179046</v>
      </c>
      <c r="K141" s="26">
        <v>3372.0416688265177</v>
      </c>
      <c r="L141" s="25">
        <v>3331.4250690362178</v>
      </c>
      <c r="M141" s="26">
        <v>3406.86516425014</v>
      </c>
      <c r="N141" s="25">
        <v>3360.2530068371516</v>
      </c>
      <c r="O141" s="26">
        <v>3414.1811583696176</v>
      </c>
      <c r="P141" s="25">
        <v>3360.175432913431</v>
      </c>
    </row>
    <row r="142" spans="1:16" x14ac:dyDescent="0.2">
      <c r="A142" s="21">
        <v>2389</v>
      </c>
      <c r="B142" s="22" t="s">
        <v>111</v>
      </c>
      <c r="C142" s="23">
        <v>132</v>
      </c>
      <c r="D142" s="24">
        <v>7200</v>
      </c>
      <c r="E142" s="20">
        <v>1529.23499145452</v>
      </c>
      <c r="F142" s="25">
        <v>1680.6165726117065</v>
      </c>
      <c r="G142" s="26">
        <v>1542.2109987680087</v>
      </c>
      <c r="H142" s="25">
        <v>1690.7198247847186</v>
      </c>
      <c r="I142" s="26">
        <v>1538.8676362367232</v>
      </c>
      <c r="J142" s="25">
        <v>1687.4690044184049</v>
      </c>
      <c r="K142" s="26">
        <v>1540.6611475106074</v>
      </c>
      <c r="L142" s="25">
        <v>1687.8835420848254</v>
      </c>
      <c r="M142" s="26">
        <v>1530.3099451448277</v>
      </c>
      <c r="N142" s="25">
        <v>1678.3316023763252</v>
      </c>
      <c r="O142" s="26">
        <v>1546.9500408723293</v>
      </c>
      <c r="P142" s="25">
        <v>1692.1604692959302</v>
      </c>
    </row>
    <row r="143" spans="1:16" x14ac:dyDescent="0.2">
      <c r="A143" s="21">
        <v>2390</v>
      </c>
      <c r="B143" s="22" t="s">
        <v>94</v>
      </c>
      <c r="C143" s="23">
        <v>132</v>
      </c>
      <c r="D143" s="24">
        <v>7000</v>
      </c>
      <c r="E143" s="20">
        <v>1275.7019337479696</v>
      </c>
      <c r="F143" s="25">
        <v>870.57058662747977</v>
      </c>
      <c r="G143" s="26">
        <v>1295.9489852764084</v>
      </c>
      <c r="H143" s="25">
        <v>879.93051718536697</v>
      </c>
      <c r="I143" s="26">
        <v>1295.7336839504746</v>
      </c>
      <c r="J143" s="25">
        <v>883.03269990276067</v>
      </c>
      <c r="K143" s="26">
        <v>1299.6756043213854</v>
      </c>
      <c r="L143" s="25">
        <v>883.76130984338056</v>
      </c>
      <c r="M143" s="26">
        <v>1288.6462933696776</v>
      </c>
      <c r="N143" s="25">
        <v>877.04190172125345</v>
      </c>
      <c r="O143" s="26">
        <v>1325.4317920683857</v>
      </c>
      <c r="P143" s="25">
        <v>886.94290309747907</v>
      </c>
    </row>
    <row r="144" spans="1:16" x14ac:dyDescent="0.2">
      <c r="A144" s="21">
        <v>2392</v>
      </c>
      <c r="B144" s="22" t="s">
        <v>102</v>
      </c>
      <c r="C144" s="23">
        <v>132</v>
      </c>
      <c r="D144" s="24">
        <v>7200</v>
      </c>
      <c r="E144" s="20">
        <v>2689.5708246488653</v>
      </c>
      <c r="F144" s="25">
        <v>2602.1712209332154</v>
      </c>
      <c r="G144" s="26">
        <v>2753.3620621026062</v>
      </c>
      <c r="H144" s="25">
        <v>2642.4593614837527</v>
      </c>
      <c r="I144" s="26">
        <v>2743.9450127000914</v>
      </c>
      <c r="J144" s="25">
        <v>2635.1873536186781</v>
      </c>
      <c r="K144" s="26">
        <v>2754.1604692629717</v>
      </c>
      <c r="L144" s="25">
        <v>2639.0316599013613</v>
      </c>
      <c r="M144" s="26">
        <v>2744.9595983567579</v>
      </c>
      <c r="N144" s="25">
        <v>2631.5384224671129</v>
      </c>
      <c r="O144" s="26">
        <v>2768.1226382018813</v>
      </c>
      <c r="P144" s="25">
        <v>2645.3021449484322</v>
      </c>
    </row>
    <row r="145" spans="1:16" x14ac:dyDescent="0.2">
      <c r="A145" s="21">
        <v>2393</v>
      </c>
      <c r="B145" s="22" t="s">
        <v>159</v>
      </c>
      <c r="C145" s="23">
        <v>132</v>
      </c>
      <c r="D145" s="24" t="s">
        <v>17</v>
      </c>
      <c r="E145" s="20">
        <v>0</v>
      </c>
      <c r="F145" s="25">
        <v>0</v>
      </c>
      <c r="G145" s="26">
        <v>868.09470108592757</v>
      </c>
      <c r="H145" s="25">
        <v>850.66800393844164</v>
      </c>
      <c r="I145" s="26">
        <v>1268.9525899542684</v>
      </c>
      <c r="J145" s="25">
        <v>1163.0999439804918</v>
      </c>
      <c r="K145" s="26">
        <v>1401.3589170675662</v>
      </c>
      <c r="L145" s="25">
        <v>1239.4548047539158</v>
      </c>
      <c r="M145" s="26">
        <v>1414.9124237603949</v>
      </c>
      <c r="N145" s="25">
        <v>1246.2724290964447</v>
      </c>
      <c r="O145" s="26">
        <v>1409.7957335224144</v>
      </c>
      <c r="P145" s="25">
        <v>1239.51383419736</v>
      </c>
    </row>
    <row r="146" spans="1:16" x14ac:dyDescent="0.2">
      <c r="A146" s="21">
        <v>2394</v>
      </c>
      <c r="B146" s="22" t="s">
        <v>152</v>
      </c>
      <c r="C146" s="23">
        <v>132</v>
      </c>
      <c r="D146" s="24" t="s">
        <v>10</v>
      </c>
      <c r="E146" s="20">
        <v>1654.440489230597</v>
      </c>
      <c r="F146" s="25">
        <v>1391.2057110825642</v>
      </c>
      <c r="G146" s="26">
        <v>1684.7778744848001</v>
      </c>
      <c r="H146" s="25">
        <v>1404.7285078517079</v>
      </c>
      <c r="I146" s="26">
        <v>2502.9335578517462</v>
      </c>
      <c r="J146" s="25">
        <v>2249.4912457891196</v>
      </c>
      <c r="K146" s="26">
        <v>3069.2008968355553</v>
      </c>
      <c r="L146" s="25">
        <v>2550.7335894721587</v>
      </c>
      <c r="M146" s="26">
        <v>3100.8601233217746</v>
      </c>
      <c r="N146" s="25">
        <v>2571.9338119525223</v>
      </c>
      <c r="O146" s="26">
        <v>3105.1122573777734</v>
      </c>
      <c r="P146" s="25">
        <v>2569.8873175084627</v>
      </c>
    </row>
    <row r="147" spans="1:16" x14ac:dyDescent="0.2">
      <c r="A147" s="21">
        <v>2401</v>
      </c>
      <c r="B147" s="22" t="s">
        <v>34</v>
      </c>
      <c r="C147" s="23">
        <v>132</v>
      </c>
      <c r="D147" s="24" t="s">
        <v>17</v>
      </c>
      <c r="E147" s="20">
        <v>0</v>
      </c>
      <c r="F147" s="25">
        <v>0</v>
      </c>
      <c r="G147" s="26">
        <v>0</v>
      </c>
      <c r="H147" s="25">
        <v>0</v>
      </c>
      <c r="I147" s="26">
        <v>419.59727144546247</v>
      </c>
      <c r="J147" s="25">
        <v>460.28794846338741</v>
      </c>
      <c r="K147" s="26">
        <v>423.99665015889872</v>
      </c>
      <c r="L147" s="25">
        <v>461.42951576584193</v>
      </c>
      <c r="M147" s="26">
        <v>421.46096035976541</v>
      </c>
      <c r="N147" s="25">
        <v>458.81158445112618</v>
      </c>
      <c r="O147" s="26">
        <v>420.38136888651218</v>
      </c>
      <c r="P147" s="25">
        <v>457.22808612503724</v>
      </c>
    </row>
    <row r="148" spans="1:16" x14ac:dyDescent="0.2">
      <c r="A148" s="21">
        <v>2402</v>
      </c>
      <c r="B148" s="22" t="s">
        <v>45</v>
      </c>
      <c r="C148" s="23">
        <v>132</v>
      </c>
      <c r="D148" s="24" t="s">
        <v>17</v>
      </c>
      <c r="E148" s="20">
        <v>0</v>
      </c>
      <c r="F148" s="25">
        <v>0</v>
      </c>
      <c r="G148" s="26">
        <v>0</v>
      </c>
      <c r="H148" s="25">
        <v>0</v>
      </c>
      <c r="I148" s="26">
        <v>347.63330722143593</v>
      </c>
      <c r="J148" s="25">
        <v>397.66370302520659</v>
      </c>
      <c r="K148" s="26">
        <v>1171.5962343477927</v>
      </c>
      <c r="L148" s="25">
        <v>1117.5710232435811</v>
      </c>
      <c r="M148" s="26">
        <v>1170.0548405947975</v>
      </c>
      <c r="N148" s="25">
        <v>1114.186301423859</v>
      </c>
      <c r="O148" s="26">
        <v>1163.3280718160279</v>
      </c>
      <c r="P148" s="25">
        <v>1105.5608886459943</v>
      </c>
    </row>
    <row r="149" spans="1:16" x14ac:dyDescent="0.2">
      <c r="A149" s="21">
        <v>2403</v>
      </c>
      <c r="B149" s="22" t="s">
        <v>98</v>
      </c>
      <c r="C149" s="23">
        <v>132</v>
      </c>
      <c r="D149" s="24" t="s">
        <v>17</v>
      </c>
      <c r="E149" s="20">
        <v>0</v>
      </c>
      <c r="F149" s="25">
        <v>0</v>
      </c>
      <c r="G149" s="26">
        <v>0</v>
      </c>
      <c r="H149" s="25">
        <v>0</v>
      </c>
      <c r="I149" s="26">
        <v>0</v>
      </c>
      <c r="J149" s="25">
        <v>0</v>
      </c>
      <c r="K149" s="26">
        <v>0</v>
      </c>
      <c r="L149" s="25">
        <v>0</v>
      </c>
      <c r="M149" s="26">
        <v>1904.6096243052893</v>
      </c>
      <c r="N149" s="25">
        <v>1539.3444692613793</v>
      </c>
      <c r="O149" s="26">
        <v>1909.2089785157928</v>
      </c>
      <c r="P149" s="25">
        <v>1537.8650486948732</v>
      </c>
    </row>
    <row r="150" spans="1:16" x14ac:dyDescent="0.2">
      <c r="A150" s="21">
        <v>2404</v>
      </c>
      <c r="B150" s="22" t="s">
        <v>124</v>
      </c>
      <c r="C150" s="23">
        <v>132</v>
      </c>
      <c r="D150" s="24" t="s">
        <v>17</v>
      </c>
      <c r="E150" s="20">
        <v>0</v>
      </c>
      <c r="F150" s="25">
        <v>0</v>
      </c>
      <c r="G150" s="26">
        <v>0</v>
      </c>
      <c r="H150" s="25">
        <v>0</v>
      </c>
      <c r="I150" s="26">
        <v>0</v>
      </c>
      <c r="J150" s="25">
        <v>0</v>
      </c>
      <c r="K150" s="26">
        <v>918.53172831850839</v>
      </c>
      <c r="L150" s="25">
        <v>825.27124723103179</v>
      </c>
      <c r="M150" s="26">
        <v>914.27085486221438</v>
      </c>
      <c r="N150" s="25">
        <v>820.86708730983059</v>
      </c>
      <c r="O150" s="26">
        <v>909.22313368997129</v>
      </c>
      <c r="P150" s="25">
        <v>814.89108122718562</v>
      </c>
    </row>
    <row r="151" spans="1:16" x14ac:dyDescent="0.2">
      <c r="A151" s="21">
        <v>2405</v>
      </c>
      <c r="B151" s="22" t="s">
        <v>122</v>
      </c>
      <c r="C151" s="23">
        <v>132</v>
      </c>
      <c r="D151" s="24" t="s">
        <v>17</v>
      </c>
      <c r="E151" s="20">
        <v>0</v>
      </c>
      <c r="F151" s="25">
        <v>0</v>
      </c>
      <c r="G151" s="26">
        <v>1163.1510673889688</v>
      </c>
      <c r="H151" s="25">
        <v>1063.9214662770148</v>
      </c>
      <c r="I151" s="26">
        <v>1164.5447268512623</v>
      </c>
      <c r="J151" s="25">
        <v>1064.1744705415413</v>
      </c>
      <c r="K151" s="26">
        <v>1160.4895736984508</v>
      </c>
      <c r="L151" s="25">
        <v>1059.8354657526327</v>
      </c>
      <c r="M151" s="26">
        <v>2144.9906274033228</v>
      </c>
      <c r="N151" s="25">
        <v>1761.4905972553299</v>
      </c>
      <c r="O151" s="26">
        <v>2148.700504887941</v>
      </c>
      <c r="P151" s="25">
        <v>1760.4611904768535</v>
      </c>
    </row>
    <row r="152" spans="1:16" x14ac:dyDescent="0.2">
      <c r="A152" s="21">
        <v>2407</v>
      </c>
      <c r="B152" s="22" t="s">
        <v>123</v>
      </c>
      <c r="C152" s="23">
        <v>132</v>
      </c>
      <c r="D152" s="24" t="s">
        <v>17</v>
      </c>
      <c r="E152" s="20">
        <v>0</v>
      </c>
      <c r="F152" s="25">
        <v>0</v>
      </c>
      <c r="G152" s="26">
        <v>0</v>
      </c>
      <c r="H152" s="25">
        <v>0</v>
      </c>
      <c r="I152" s="26">
        <v>0</v>
      </c>
      <c r="J152" s="25">
        <v>0</v>
      </c>
      <c r="K152" s="26">
        <v>1261.3180602715126</v>
      </c>
      <c r="L152" s="25">
        <v>1087.8752174211347</v>
      </c>
      <c r="M152" s="26">
        <v>1268.3816867228102</v>
      </c>
      <c r="N152" s="25">
        <v>1090.3594647028422</v>
      </c>
      <c r="O152" s="26">
        <v>1262.5572089201066</v>
      </c>
      <c r="P152" s="25">
        <v>1083.4077908460167</v>
      </c>
    </row>
    <row r="153" spans="1:16" x14ac:dyDescent="0.2">
      <c r="A153" s="21">
        <v>2408</v>
      </c>
      <c r="B153" s="22" t="s">
        <v>88</v>
      </c>
      <c r="C153" s="23">
        <v>132</v>
      </c>
      <c r="D153" s="24" t="s">
        <v>17</v>
      </c>
      <c r="E153" s="20">
        <v>0</v>
      </c>
      <c r="F153" s="25">
        <v>0</v>
      </c>
      <c r="G153" s="26">
        <v>0</v>
      </c>
      <c r="H153" s="25">
        <v>0</v>
      </c>
      <c r="I153" s="26">
        <v>0</v>
      </c>
      <c r="J153" s="25">
        <v>0</v>
      </c>
      <c r="K153" s="26">
        <v>314.83383351430751</v>
      </c>
      <c r="L153" s="25">
        <v>352.61142120593701</v>
      </c>
      <c r="M153" s="26">
        <v>322.42072715985256</v>
      </c>
      <c r="N153" s="25">
        <v>356.46258137818279</v>
      </c>
      <c r="O153" s="26">
        <v>731.51090275927299</v>
      </c>
      <c r="P153" s="25">
        <v>708.58381652040202</v>
      </c>
    </row>
    <row r="154" spans="1:16" x14ac:dyDescent="0.2">
      <c r="A154" s="21">
        <v>2410</v>
      </c>
      <c r="B154" s="22" t="s">
        <v>56</v>
      </c>
      <c r="C154" s="23">
        <v>132</v>
      </c>
      <c r="D154" s="24">
        <v>5000</v>
      </c>
      <c r="E154" s="20">
        <v>3179.8200570023737</v>
      </c>
      <c r="F154" s="25">
        <v>3640.3799783919203</v>
      </c>
      <c r="G154" s="26">
        <v>3368.1455379670142</v>
      </c>
      <c r="H154" s="25">
        <v>3853.0211985011069</v>
      </c>
      <c r="I154" s="26">
        <v>3433.9758801891144</v>
      </c>
      <c r="J154" s="25">
        <v>3935.236948390022</v>
      </c>
      <c r="K154" s="26">
        <v>4822.8528829950819</v>
      </c>
      <c r="L154" s="25">
        <v>5189.8356577007944</v>
      </c>
      <c r="M154" s="26">
        <v>4885.4777522002432</v>
      </c>
      <c r="N154" s="25">
        <v>5242.5802836563516</v>
      </c>
      <c r="O154" s="26">
        <v>4906.4033823352383</v>
      </c>
      <c r="P154" s="25">
        <v>5259.0909649063433</v>
      </c>
    </row>
    <row r="155" spans="1:16" x14ac:dyDescent="0.2">
      <c r="A155" s="21">
        <v>2411</v>
      </c>
      <c r="B155" s="22" t="s">
        <v>125</v>
      </c>
      <c r="C155" s="23">
        <v>132</v>
      </c>
      <c r="D155" s="24" t="s">
        <v>17</v>
      </c>
      <c r="E155" s="20">
        <v>0</v>
      </c>
      <c r="F155" s="25">
        <v>0</v>
      </c>
      <c r="G155" s="26">
        <v>0</v>
      </c>
      <c r="H155" s="25">
        <v>0</v>
      </c>
      <c r="I155" s="26">
        <v>0</v>
      </c>
      <c r="J155" s="25">
        <v>0</v>
      </c>
      <c r="K155" s="26">
        <v>0</v>
      </c>
      <c r="L155" s="25">
        <v>0</v>
      </c>
      <c r="M155" s="26">
        <v>0</v>
      </c>
      <c r="N155" s="25">
        <v>0</v>
      </c>
      <c r="O155" s="26">
        <v>337.70905615754111</v>
      </c>
      <c r="P155" s="25">
        <v>369.69182346830218</v>
      </c>
    </row>
    <row r="156" spans="1:16" x14ac:dyDescent="0.2">
      <c r="A156" s="21">
        <v>2419</v>
      </c>
      <c r="B156" s="22" t="s">
        <v>90</v>
      </c>
      <c r="C156" s="23">
        <v>132</v>
      </c>
      <c r="D156" s="24" t="s">
        <v>17</v>
      </c>
      <c r="E156" s="20">
        <v>298.86913020344474</v>
      </c>
      <c r="F156" s="25">
        <v>342.10898705957834</v>
      </c>
      <c r="G156" s="26">
        <v>299.88156146825168</v>
      </c>
      <c r="H156" s="25">
        <v>342.85289304266144</v>
      </c>
      <c r="I156" s="26">
        <v>300.85335501287233</v>
      </c>
      <c r="J156" s="25">
        <v>345.18883294198372</v>
      </c>
      <c r="K156" s="26">
        <v>299.08588277748851</v>
      </c>
      <c r="L156" s="25">
        <v>337.08283791689996</v>
      </c>
      <c r="M156" s="26">
        <v>299.62886742474029</v>
      </c>
      <c r="N156" s="25">
        <v>337.13537632095421</v>
      </c>
      <c r="O156" s="26">
        <v>642.91196336928783</v>
      </c>
      <c r="P156" s="25">
        <v>629.98563118654522</v>
      </c>
    </row>
    <row r="157" spans="1:16" x14ac:dyDescent="0.2">
      <c r="A157" s="21">
        <v>2420</v>
      </c>
      <c r="B157" s="22" t="s">
        <v>160</v>
      </c>
      <c r="C157" s="23">
        <v>132</v>
      </c>
      <c r="D157" s="24" t="s">
        <v>17</v>
      </c>
      <c r="E157" s="20">
        <v>0</v>
      </c>
      <c r="F157" s="25">
        <v>0</v>
      </c>
      <c r="G157" s="26">
        <v>0</v>
      </c>
      <c r="H157" s="25">
        <v>0</v>
      </c>
      <c r="I157" s="26">
        <v>0</v>
      </c>
      <c r="J157" s="25">
        <v>0</v>
      </c>
      <c r="K157" s="26">
        <v>2685.6570359312191</v>
      </c>
      <c r="L157" s="25">
        <v>2184.0110233168139</v>
      </c>
      <c r="M157" s="26">
        <v>2815.544167029801</v>
      </c>
      <c r="N157" s="25">
        <v>2373.1984719666561</v>
      </c>
      <c r="O157" s="26">
        <v>2816.8433315917559</v>
      </c>
      <c r="P157" s="25">
        <v>2367.2927481287152</v>
      </c>
    </row>
    <row r="158" spans="1:16" x14ac:dyDescent="0.2">
      <c r="A158" s="21">
        <v>2421</v>
      </c>
      <c r="B158" s="22" t="s">
        <v>44</v>
      </c>
      <c r="C158" s="23">
        <v>132</v>
      </c>
      <c r="D158" s="24" t="s">
        <v>17</v>
      </c>
      <c r="E158" s="20">
        <v>0</v>
      </c>
      <c r="F158" s="25">
        <v>0</v>
      </c>
      <c r="G158" s="26">
        <v>0</v>
      </c>
      <c r="H158" s="25">
        <v>0</v>
      </c>
      <c r="I158" s="26">
        <v>0</v>
      </c>
      <c r="J158" s="25">
        <v>0</v>
      </c>
      <c r="K158" s="26">
        <v>0</v>
      </c>
      <c r="L158" s="25">
        <v>0</v>
      </c>
      <c r="M158" s="26">
        <v>1291.377858352027</v>
      </c>
      <c r="N158" s="25">
        <v>1214.2866073477808</v>
      </c>
      <c r="O158" s="26">
        <v>1287.327906597468</v>
      </c>
      <c r="P158" s="25">
        <v>1209.2128371840793</v>
      </c>
    </row>
    <row r="159" spans="1:16" x14ac:dyDescent="0.2">
      <c r="A159" s="21">
        <v>2422</v>
      </c>
      <c r="B159" s="22" t="s">
        <v>154</v>
      </c>
      <c r="C159" s="23">
        <v>132</v>
      </c>
      <c r="D159" s="24" t="s">
        <v>17</v>
      </c>
      <c r="E159" s="20">
        <v>0</v>
      </c>
      <c r="F159" s="25">
        <v>0</v>
      </c>
      <c r="G159" s="26">
        <v>933.66374703168731</v>
      </c>
      <c r="H159" s="25">
        <v>859.17388866488727</v>
      </c>
      <c r="I159" s="26">
        <v>1092.5342967689014</v>
      </c>
      <c r="J159" s="25">
        <v>947.70204049850918</v>
      </c>
      <c r="K159" s="26">
        <v>1142.8083122682146</v>
      </c>
      <c r="L159" s="25">
        <v>974.06343215039101</v>
      </c>
      <c r="M159" s="26">
        <v>1179.5120957544993</v>
      </c>
      <c r="N159" s="25">
        <v>995.35490230418236</v>
      </c>
      <c r="O159" s="26">
        <v>1175.4101007169984</v>
      </c>
      <c r="P159" s="25">
        <v>990.36076097327384</v>
      </c>
    </row>
    <row r="160" spans="1:16" x14ac:dyDescent="0.2">
      <c r="A160" s="21">
        <v>2423</v>
      </c>
      <c r="B160" s="22" t="s">
        <v>153</v>
      </c>
      <c r="C160" s="23">
        <v>132</v>
      </c>
      <c r="D160" s="24" t="s">
        <v>17</v>
      </c>
      <c r="E160" s="20">
        <v>0</v>
      </c>
      <c r="F160" s="25">
        <v>0</v>
      </c>
      <c r="G160" s="26">
        <v>0</v>
      </c>
      <c r="H160" s="25">
        <v>0</v>
      </c>
      <c r="I160" s="26">
        <v>373.04093193154426</v>
      </c>
      <c r="J160" s="25">
        <v>400.77485488910219</v>
      </c>
      <c r="K160" s="26">
        <v>690.55680000924906</v>
      </c>
      <c r="L160" s="25">
        <v>657.34142393061416</v>
      </c>
      <c r="M160" s="26">
        <v>684.01764895805445</v>
      </c>
      <c r="N160" s="25">
        <v>651.25982050580797</v>
      </c>
      <c r="O160" s="26">
        <v>676.33886439363152</v>
      </c>
      <c r="P160" s="25">
        <v>643.52437465871583</v>
      </c>
    </row>
    <row r="161" spans="1:16" x14ac:dyDescent="0.2">
      <c r="A161" s="21">
        <v>2430</v>
      </c>
      <c r="B161" s="22" t="s">
        <v>167</v>
      </c>
      <c r="C161" s="23">
        <v>132</v>
      </c>
      <c r="D161" s="24" t="s">
        <v>17</v>
      </c>
      <c r="E161" s="20">
        <v>0</v>
      </c>
      <c r="F161" s="25">
        <v>0</v>
      </c>
      <c r="G161" s="26">
        <v>1309.7903841244038</v>
      </c>
      <c r="H161" s="25">
        <v>1557.1509390324402</v>
      </c>
      <c r="I161" s="26">
        <v>1309.9297682418087</v>
      </c>
      <c r="J161" s="25">
        <v>1557.1068732355257</v>
      </c>
      <c r="K161" s="26">
        <v>1316.0807749971825</v>
      </c>
      <c r="L161" s="25">
        <v>1567.440686798335</v>
      </c>
      <c r="M161" s="26">
        <v>1305.5381351636702</v>
      </c>
      <c r="N161" s="25">
        <v>1554.8277588314143</v>
      </c>
      <c r="O161" s="26">
        <v>1304.1550661850054</v>
      </c>
      <c r="P161" s="25">
        <v>1552.4754992909448</v>
      </c>
    </row>
    <row r="162" spans="1:16" x14ac:dyDescent="0.2">
      <c r="A162" s="21">
        <v>2431</v>
      </c>
      <c r="B162" s="22" t="s">
        <v>168</v>
      </c>
      <c r="C162" s="23">
        <v>132</v>
      </c>
      <c r="D162" s="24" t="s">
        <v>17</v>
      </c>
      <c r="E162" s="20">
        <v>0</v>
      </c>
      <c r="F162" s="25">
        <v>0</v>
      </c>
      <c r="G162" s="26">
        <v>0</v>
      </c>
      <c r="H162" s="25">
        <v>0</v>
      </c>
      <c r="I162" s="26">
        <v>905.06680922947214</v>
      </c>
      <c r="J162" s="25">
        <v>930.03185323626724</v>
      </c>
      <c r="K162" s="26">
        <v>905.81843365856969</v>
      </c>
      <c r="L162" s="25">
        <v>929.19300040409144</v>
      </c>
      <c r="M162" s="26">
        <v>898.96899903733288</v>
      </c>
      <c r="N162" s="25">
        <v>922.07266988839865</v>
      </c>
      <c r="O162" s="26">
        <v>901.89433271525809</v>
      </c>
      <c r="P162" s="25">
        <v>924.94936648173791</v>
      </c>
    </row>
    <row r="163" spans="1:16" x14ac:dyDescent="0.2">
      <c r="A163" s="21">
        <v>2450</v>
      </c>
      <c r="B163" s="22" t="s">
        <v>162</v>
      </c>
      <c r="C163" s="23">
        <v>132</v>
      </c>
      <c r="D163" s="24" t="s">
        <v>17</v>
      </c>
      <c r="E163" s="20">
        <v>3259.7328325740541</v>
      </c>
      <c r="F163" s="25">
        <v>3411.1470249702838</v>
      </c>
      <c r="G163" s="26">
        <v>3359.7755023292821</v>
      </c>
      <c r="H163" s="25">
        <v>3486.6427539998831</v>
      </c>
      <c r="I163" s="26">
        <v>3346.2611598881899</v>
      </c>
      <c r="J163" s="25">
        <v>3475.1759849173204</v>
      </c>
      <c r="K163" s="26">
        <v>3363.4137785617936</v>
      </c>
      <c r="L163" s="25">
        <v>3484.9625638132047</v>
      </c>
      <c r="M163" s="26">
        <v>3350.6482409893465</v>
      </c>
      <c r="N163" s="25">
        <v>3473.9081103114595</v>
      </c>
      <c r="O163" s="26">
        <v>3385.1281660589088</v>
      </c>
      <c r="P163" s="25">
        <v>3500.1171741557423</v>
      </c>
    </row>
    <row r="164" spans="1:16" x14ac:dyDescent="0.2">
      <c r="A164" s="21">
        <v>2455</v>
      </c>
      <c r="B164" s="22" t="s">
        <v>172</v>
      </c>
      <c r="C164" s="23">
        <v>132</v>
      </c>
      <c r="D164" s="24">
        <v>7200</v>
      </c>
      <c r="E164" s="20">
        <v>2032.8526526802655</v>
      </c>
      <c r="F164" s="25">
        <v>2088.8897413639979</v>
      </c>
      <c r="G164" s="26">
        <v>2071.2321296576342</v>
      </c>
      <c r="H164" s="25">
        <v>2115.9789701161767</v>
      </c>
      <c r="I164" s="26">
        <v>1003.002189844506</v>
      </c>
      <c r="J164" s="25">
        <v>1122.9858745679469</v>
      </c>
      <c r="K164" s="26">
        <v>1003.9721202000198</v>
      </c>
      <c r="L164" s="25">
        <v>1122.6183561850003</v>
      </c>
      <c r="M164" s="26">
        <v>996.26896299135626</v>
      </c>
      <c r="N164" s="25">
        <v>1113.9226114723535</v>
      </c>
      <c r="O164" s="26">
        <v>999.23592043491135</v>
      </c>
      <c r="P164" s="25">
        <v>1117.0680035549158</v>
      </c>
    </row>
    <row r="165" spans="1:16" x14ac:dyDescent="0.2">
      <c r="A165" s="21">
        <v>2485</v>
      </c>
      <c r="B165" s="22" t="s">
        <v>42</v>
      </c>
      <c r="C165" s="23">
        <v>132</v>
      </c>
      <c r="D165" s="24" t="s">
        <v>17</v>
      </c>
      <c r="E165" s="20">
        <v>1024.2745178774421</v>
      </c>
      <c r="F165" s="25">
        <v>924.2315162879496</v>
      </c>
      <c r="G165" s="26">
        <v>1029.2827602952802</v>
      </c>
      <c r="H165" s="25">
        <v>926.15430254108981</v>
      </c>
      <c r="I165" s="26">
        <v>1027.0084212983463</v>
      </c>
      <c r="J165" s="25">
        <v>923.62550268029793</v>
      </c>
      <c r="K165" s="26">
        <v>1491.3103738380987</v>
      </c>
      <c r="L165" s="25">
        <v>1258.0241754556773</v>
      </c>
      <c r="M165" s="26">
        <v>1489.8581444085546</v>
      </c>
      <c r="N165" s="25">
        <v>1256.1026054492531</v>
      </c>
      <c r="O165" s="26">
        <v>1486.3762662400682</v>
      </c>
      <c r="P165" s="25">
        <v>1249.975628162008</v>
      </c>
    </row>
    <row r="166" spans="1:16" x14ac:dyDescent="0.2">
      <c r="A166" s="21">
        <v>2871</v>
      </c>
      <c r="B166" s="22" t="s">
        <v>169</v>
      </c>
      <c r="C166" s="23">
        <v>132</v>
      </c>
      <c r="D166" s="24" t="s">
        <v>17</v>
      </c>
      <c r="E166" s="20">
        <v>0</v>
      </c>
      <c r="F166" s="25">
        <v>0</v>
      </c>
      <c r="G166" s="26">
        <v>2292.8926478269</v>
      </c>
      <c r="H166" s="25">
        <v>2121.4376390284083</v>
      </c>
      <c r="I166" s="26">
        <v>2322.8195131537068</v>
      </c>
      <c r="J166" s="25">
        <v>2143.3460758413321</v>
      </c>
      <c r="K166" s="26">
        <v>2775.5521910854463</v>
      </c>
      <c r="L166" s="25">
        <v>2398.9804835783184</v>
      </c>
      <c r="M166" s="26">
        <v>2801.260680670081</v>
      </c>
      <c r="N166" s="25">
        <v>2417.6658662374157</v>
      </c>
      <c r="O166" s="26">
        <v>2801.929295804</v>
      </c>
      <c r="P166" s="25">
        <v>2414.6616565562613</v>
      </c>
    </row>
    <row r="167" spans="1:16" x14ac:dyDescent="0.2">
      <c r="A167" s="21">
        <v>3753</v>
      </c>
      <c r="B167" s="22" t="s">
        <v>170</v>
      </c>
      <c r="C167" s="23">
        <v>132</v>
      </c>
      <c r="D167" s="24" t="s">
        <v>17</v>
      </c>
      <c r="E167" s="20">
        <v>0</v>
      </c>
      <c r="F167" s="25">
        <v>0</v>
      </c>
      <c r="G167" s="26">
        <v>0</v>
      </c>
      <c r="H167" s="25">
        <v>0</v>
      </c>
      <c r="I167" s="26">
        <v>0</v>
      </c>
      <c r="J167" s="25">
        <v>0</v>
      </c>
      <c r="K167" s="26">
        <v>3460.5950829074536</v>
      </c>
      <c r="L167" s="25">
        <v>3450.092469806244</v>
      </c>
      <c r="M167" s="26">
        <v>3596.3699071604206</v>
      </c>
      <c r="N167" s="25">
        <v>3567.1943892998711</v>
      </c>
      <c r="O167" s="26">
        <v>3610.6429896005784</v>
      </c>
      <c r="P167" s="25">
        <v>3591.3693965304483</v>
      </c>
    </row>
    <row r="168" spans="1:16" x14ac:dyDescent="0.2">
      <c r="A168" s="21">
        <v>2507</v>
      </c>
      <c r="B168" s="22" t="s">
        <v>138</v>
      </c>
      <c r="C168" s="23">
        <v>66</v>
      </c>
      <c r="D168" s="24">
        <v>1600</v>
      </c>
      <c r="E168" s="20">
        <v>318.29062649874487</v>
      </c>
      <c r="F168" s="25">
        <v>416.27362527571404</v>
      </c>
      <c r="G168" s="26">
        <v>317.80966574145816</v>
      </c>
      <c r="H168" s="25">
        <v>415.19802101961324</v>
      </c>
      <c r="I168" s="26">
        <v>318.99068454600047</v>
      </c>
      <c r="J168" s="25">
        <v>417.08143229033175</v>
      </c>
      <c r="K168" s="26">
        <v>319.89423560951974</v>
      </c>
      <c r="L168" s="25">
        <v>417.13697971766379</v>
      </c>
      <c r="M168" s="26">
        <v>349.01369283292098</v>
      </c>
      <c r="N168" s="25">
        <v>450.14174775686104</v>
      </c>
      <c r="O168" s="26">
        <v>352.73675600308934</v>
      </c>
      <c r="P168" s="25">
        <v>454.18871007309838</v>
      </c>
    </row>
    <row r="169" spans="1:16" x14ac:dyDescent="0.2">
      <c r="A169" s="21">
        <v>2508</v>
      </c>
      <c r="B169" s="22" t="s">
        <v>137</v>
      </c>
      <c r="C169" s="23">
        <v>66</v>
      </c>
      <c r="D169" s="24">
        <v>1200</v>
      </c>
      <c r="E169" s="20">
        <v>385.83579169245138</v>
      </c>
      <c r="F169" s="25">
        <v>483.43461176014569</v>
      </c>
      <c r="G169" s="26">
        <v>382.10585567411687</v>
      </c>
      <c r="H169" s="25">
        <v>479.40160995790689</v>
      </c>
      <c r="I169" s="26">
        <v>381.98524083941646</v>
      </c>
      <c r="J169" s="25">
        <v>478.90629234885023</v>
      </c>
      <c r="K169" s="26">
        <v>450.8527316737717</v>
      </c>
      <c r="L169" s="25">
        <v>553.58572789896346</v>
      </c>
      <c r="M169" s="26">
        <v>534.15725724026072</v>
      </c>
      <c r="N169" s="25">
        <v>636.9464128338484</v>
      </c>
      <c r="O169" s="26">
        <v>575.53675054514656</v>
      </c>
      <c r="P169" s="25">
        <v>680.07954632553003</v>
      </c>
    </row>
    <row r="170" spans="1:16" x14ac:dyDescent="0.2">
      <c r="A170" s="22">
        <v>2509</v>
      </c>
      <c r="B170" s="22" t="s">
        <v>135</v>
      </c>
      <c r="C170" s="23">
        <v>66</v>
      </c>
      <c r="D170" s="24">
        <v>1500</v>
      </c>
      <c r="E170" s="20">
        <v>389.07579029140169</v>
      </c>
      <c r="F170" s="25">
        <v>368.58200105589145</v>
      </c>
      <c r="G170" s="26">
        <v>391.26156561677135</v>
      </c>
      <c r="H170" s="25">
        <v>370.74904232693024</v>
      </c>
      <c r="I170" s="26">
        <v>332.2446218052167</v>
      </c>
      <c r="J170" s="25">
        <v>330.70925345775584</v>
      </c>
      <c r="K170" s="26">
        <v>349.37062682662389</v>
      </c>
      <c r="L170" s="25">
        <v>344.5779642710724</v>
      </c>
      <c r="M170" s="26">
        <v>355.06902054389514</v>
      </c>
      <c r="N170" s="25">
        <v>348.36873655857005</v>
      </c>
      <c r="O170" s="26">
        <v>353.92848504619627</v>
      </c>
      <c r="P170" s="25">
        <v>348.22365902619208</v>
      </c>
    </row>
    <row r="171" spans="1:16" x14ac:dyDescent="0.2">
      <c r="A171" s="22">
        <v>2511</v>
      </c>
      <c r="B171" s="22" t="s">
        <v>154</v>
      </c>
      <c r="C171" s="23">
        <v>66</v>
      </c>
      <c r="D171" s="24">
        <v>1500</v>
      </c>
      <c r="E171" s="20">
        <v>139.54057547362302</v>
      </c>
      <c r="F171" s="25">
        <v>151.43292537488321</v>
      </c>
      <c r="G171" s="26">
        <v>0</v>
      </c>
      <c r="H171" s="25">
        <v>0</v>
      </c>
      <c r="I171" s="26">
        <v>0</v>
      </c>
      <c r="J171" s="25">
        <v>0</v>
      </c>
      <c r="K171" s="26">
        <v>0</v>
      </c>
      <c r="L171" s="25">
        <v>0</v>
      </c>
      <c r="M171" s="26">
        <v>0</v>
      </c>
      <c r="N171" s="25">
        <v>0</v>
      </c>
      <c r="O171" s="26">
        <v>0</v>
      </c>
      <c r="P171" s="25">
        <v>0</v>
      </c>
    </row>
    <row r="172" spans="1:16" x14ac:dyDescent="0.2">
      <c r="A172" s="22">
        <v>2512</v>
      </c>
      <c r="B172" s="22" t="s">
        <v>28</v>
      </c>
      <c r="C172" s="23">
        <v>66</v>
      </c>
      <c r="D172" s="24">
        <v>1500</v>
      </c>
      <c r="E172" s="20">
        <v>191.87106112763712</v>
      </c>
      <c r="F172" s="25">
        <v>106.89479672431064</v>
      </c>
      <c r="G172" s="26">
        <v>0</v>
      </c>
      <c r="H172" s="25">
        <v>0</v>
      </c>
      <c r="I172" s="26">
        <v>0</v>
      </c>
      <c r="J172" s="25">
        <v>0</v>
      </c>
      <c r="K172" s="26">
        <v>0</v>
      </c>
      <c r="L172" s="25">
        <v>0</v>
      </c>
      <c r="M172" s="26">
        <v>0</v>
      </c>
      <c r="N172" s="25">
        <v>0</v>
      </c>
      <c r="O172" s="26">
        <v>0</v>
      </c>
      <c r="P172" s="25">
        <v>0</v>
      </c>
    </row>
    <row r="173" spans="1:16" x14ac:dyDescent="0.2">
      <c r="A173" s="22">
        <v>2513</v>
      </c>
      <c r="B173" s="22" t="s">
        <v>29</v>
      </c>
      <c r="C173" s="23">
        <v>66</v>
      </c>
      <c r="D173" s="24">
        <v>1500</v>
      </c>
      <c r="E173" s="20">
        <v>388.29847745267261</v>
      </c>
      <c r="F173" s="25">
        <v>468.577825309682</v>
      </c>
      <c r="G173" s="26">
        <v>0</v>
      </c>
      <c r="H173" s="25">
        <v>0</v>
      </c>
      <c r="I173" s="26">
        <v>0</v>
      </c>
      <c r="J173" s="25">
        <v>0</v>
      </c>
      <c r="K173" s="26">
        <v>0</v>
      </c>
      <c r="L173" s="25">
        <v>0</v>
      </c>
      <c r="M173" s="26">
        <v>0</v>
      </c>
      <c r="N173" s="25">
        <v>0</v>
      </c>
      <c r="O173" s="26">
        <v>0</v>
      </c>
      <c r="P173" s="25">
        <v>0</v>
      </c>
    </row>
    <row r="174" spans="1:16" x14ac:dyDescent="0.2">
      <c r="A174" s="22">
        <v>2514</v>
      </c>
      <c r="B174" s="22" t="s">
        <v>32</v>
      </c>
      <c r="C174" s="23">
        <v>66</v>
      </c>
      <c r="D174" s="24">
        <v>1500</v>
      </c>
      <c r="E174" s="20">
        <v>682.23045665338384</v>
      </c>
      <c r="F174" s="25">
        <v>788.56317106778909</v>
      </c>
      <c r="G174" s="26">
        <v>690.4637145411192</v>
      </c>
      <c r="H174" s="25">
        <v>795.70852334344238</v>
      </c>
      <c r="I174" s="26">
        <v>687.81606778900482</v>
      </c>
      <c r="J174" s="25">
        <v>792.54270641889445</v>
      </c>
      <c r="K174" s="26">
        <v>701.63762332407623</v>
      </c>
      <c r="L174" s="25">
        <v>804.54782608235189</v>
      </c>
      <c r="M174" s="26">
        <v>696.12819360277729</v>
      </c>
      <c r="N174" s="25">
        <v>799.42599902204825</v>
      </c>
      <c r="O174" s="26">
        <v>693.58361064617804</v>
      </c>
      <c r="P174" s="25">
        <v>795.93663109537965</v>
      </c>
    </row>
    <row r="175" spans="1:16" x14ac:dyDescent="0.2">
      <c r="A175" s="22">
        <v>2515</v>
      </c>
      <c r="B175" s="22" t="s">
        <v>34</v>
      </c>
      <c r="C175" s="23">
        <v>66</v>
      </c>
      <c r="D175" s="24">
        <v>1200</v>
      </c>
      <c r="E175" s="20">
        <v>197.34555466051711</v>
      </c>
      <c r="F175" s="25">
        <v>137.75323390032599</v>
      </c>
      <c r="G175" s="26">
        <v>197.27663706994153</v>
      </c>
      <c r="H175" s="25">
        <v>137.21924687630292</v>
      </c>
      <c r="I175" s="26">
        <v>195.24298963197228</v>
      </c>
      <c r="J175" s="25">
        <v>143.63752166439113</v>
      </c>
      <c r="K175" s="26">
        <v>194.80971748545159</v>
      </c>
      <c r="L175" s="25">
        <v>142.84594669564819</v>
      </c>
      <c r="M175" s="26">
        <v>197.05762842064104</v>
      </c>
      <c r="N175" s="25">
        <v>143.77058284874346</v>
      </c>
      <c r="O175" s="26">
        <v>196.32755412054331</v>
      </c>
      <c r="P175" s="25">
        <v>142.89048236099691</v>
      </c>
    </row>
    <row r="176" spans="1:16" x14ac:dyDescent="0.2">
      <c r="A176" s="22">
        <v>2518</v>
      </c>
      <c r="B176" s="22" t="s">
        <v>35</v>
      </c>
      <c r="C176" s="23">
        <v>66</v>
      </c>
      <c r="D176" s="24">
        <v>1200</v>
      </c>
      <c r="E176" s="20">
        <v>186.79807861978969</v>
      </c>
      <c r="F176" s="25">
        <v>180.68802380813622</v>
      </c>
      <c r="G176" s="26">
        <v>186.0324161779526</v>
      </c>
      <c r="H176" s="25">
        <v>179.39819102039922</v>
      </c>
      <c r="I176" s="26">
        <v>187.23761556317652</v>
      </c>
      <c r="J176" s="25">
        <v>205.62787064613369</v>
      </c>
      <c r="K176" s="26">
        <v>186.61916966818072</v>
      </c>
      <c r="L176" s="25">
        <v>204.37027357291447</v>
      </c>
      <c r="M176" s="26">
        <v>192.07588033910986</v>
      </c>
      <c r="N176" s="25">
        <v>208.84232355674109</v>
      </c>
      <c r="O176" s="26">
        <v>192.35141502021023</v>
      </c>
      <c r="P176" s="25">
        <v>208.5728712592192</v>
      </c>
    </row>
    <row r="177" spans="1:16" ht="13.5" thickBot="1" x14ac:dyDescent="0.25">
      <c r="A177" s="28">
        <v>2520</v>
      </c>
      <c r="B177" s="28" t="s">
        <v>155</v>
      </c>
      <c r="C177" s="29">
        <v>66</v>
      </c>
      <c r="D177" s="30">
        <v>1500</v>
      </c>
      <c r="E177" s="31">
        <v>197.54003935195334</v>
      </c>
      <c r="F177" s="32">
        <v>198.24789332330789</v>
      </c>
      <c r="G177" s="33">
        <v>0</v>
      </c>
      <c r="H177" s="32">
        <v>0</v>
      </c>
      <c r="I177" s="33">
        <v>0</v>
      </c>
      <c r="J177" s="32">
        <v>0</v>
      </c>
      <c r="K177" s="33">
        <v>0</v>
      </c>
      <c r="L177" s="32">
        <v>0</v>
      </c>
      <c r="M177" s="33">
        <v>0</v>
      </c>
      <c r="N177" s="32">
        <v>0</v>
      </c>
      <c r="O177" s="33">
        <v>0</v>
      </c>
      <c r="P177" s="32">
        <v>0</v>
      </c>
    </row>
    <row r="178" spans="1:16" x14ac:dyDescent="0.2">
      <c r="A178" s="7"/>
    </row>
    <row r="179" spans="1:16" x14ac:dyDescent="0.2">
      <c r="B179" s="6" t="s">
        <v>108</v>
      </c>
      <c r="C179" t="s">
        <v>161</v>
      </c>
    </row>
  </sheetData>
  <mergeCells count="8">
    <mergeCell ref="M5:N5"/>
    <mergeCell ref="O5:P5"/>
    <mergeCell ref="A5:C5"/>
    <mergeCell ref="D5:D6"/>
    <mergeCell ref="E5:F5"/>
    <mergeCell ref="G5:H5"/>
    <mergeCell ref="I5:J5"/>
    <mergeCell ref="K5:L5"/>
  </mergeCells>
  <conditionalFormatting sqref="E7:P177">
    <cfRule type="cellIs" dxfId="0" priority="1" stopIfTrue="1" operator="greaterThan">
      <formula>$D7</formula>
    </cfRule>
  </conditionalFormatting>
  <pageMargins left="0.75" right="0.75" top="1" bottom="1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BARBINI, Juan P.</dc:creator>
  <cp:lastModifiedBy>Juan Luis Barberia</cp:lastModifiedBy>
  <dcterms:created xsi:type="dcterms:W3CDTF">2017-12-01T14:16:40Z</dcterms:created>
  <dcterms:modified xsi:type="dcterms:W3CDTF">2025-11-27T13:15:31Z</dcterms:modified>
</cp:coreProperties>
</file>